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27795" windowHeight="13350"/>
  </bookViews>
  <sheets>
    <sheet name="13" sheetId="1" r:id="rId1"/>
  </sheets>
  <definedNames>
    <definedName name="aaa">#REF!</definedName>
    <definedName name="_xlnm.Database">#REF!</definedName>
    <definedName name="bbb">#REF!</definedName>
    <definedName name="ccc">#REF!</definedName>
    <definedName name="ddd">#REF!</definedName>
    <definedName name="eee">#REF!</definedName>
    <definedName name="fff">#REF!</definedName>
    <definedName name="ggg">#REF!</definedName>
    <definedName name="_xlnm.Print_Titles" localSheetId="0">'13'!$8:$8</definedName>
    <definedName name="_xlnm.Print_Area" localSheetId="0">'13'!$A$1:$J$397</definedName>
  </definedNames>
  <calcPr calcId="144525"/>
</workbook>
</file>

<file path=xl/calcChain.xml><?xml version="1.0" encoding="utf-8"?>
<calcChain xmlns="http://schemas.openxmlformats.org/spreadsheetml/2006/main">
  <c r="I395" i="1" l="1"/>
  <c r="J394" i="1"/>
  <c r="H394" i="1"/>
  <c r="G394" i="1"/>
  <c r="F394" i="1"/>
  <c r="E394" i="1"/>
  <c r="D394" i="1"/>
  <c r="C394" i="1"/>
  <c r="I393" i="1"/>
  <c r="J392" i="1"/>
  <c r="H392" i="1"/>
  <c r="G392" i="1"/>
  <c r="I392" i="1" s="1"/>
  <c r="F392" i="1"/>
  <c r="E392" i="1"/>
  <c r="D392" i="1"/>
  <c r="C392" i="1"/>
  <c r="I391" i="1"/>
  <c r="J390" i="1"/>
  <c r="H390" i="1"/>
  <c r="G390" i="1"/>
  <c r="I390" i="1" s="1"/>
  <c r="F390" i="1"/>
  <c r="E390" i="1"/>
  <c r="D390" i="1"/>
  <c r="C390" i="1"/>
  <c r="I389" i="1"/>
  <c r="I388" i="1"/>
  <c r="I387" i="1"/>
  <c r="I386" i="1"/>
  <c r="I385" i="1"/>
  <c r="I384" i="1"/>
  <c r="I383" i="1"/>
  <c r="I382" i="1"/>
  <c r="I381" i="1"/>
  <c r="I380" i="1"/>
  <c r="I379" i="1"/>
  <c r="I378" i="1"/>
  <c r="I377" i="1"/>
  <c r="I376" i="1"/>
  <c r="I375" i="1"/>
  <c r="I374" i="1"/>
  <c r="I373" i="1"/>
  <c r="I372" i="1"/>
  <c r="I371" i="1"/>
  <c r="I370" i="1"/>
  <c r="I369" i="1"/>
  <c r="I368" i="1"/>
  <c r="I367" i="1"/>
  <c r="I366" i="1"/>
  <c r="I365" i="1"/>
  <c r="I364" i="1"/>
  <c r="I363" i="1"/>
  <c r="I362" i="1"/>
  <c r="I361" i="1"/>
  <c r="J360" i="1"/>
  <c r="H360" i="1"/>
  <c r="G360" i="1"/>
  <c r="F360" i="1"/>
  <c r="E360" i="1"/>
  <c r="D360" i="1"/>
  <c r="C360" i="1"/>
  <c r="I359" i="1"/>
  <c r="I358" i="1"/>
  <c r="I357" i="1"/>
  <c r="I356" i="1"/>
  <c r="I355" i="1"/>
  <c r="I354" i="1"/>
  <c r="I353" i="1"/>
  <c r="I352" i="1"/>
  <c r="I351" i="1"/>
  <c r="I350" i="1"/>
  <c r="I349" i="1"/>
  <c r="I348" i="1"/>
  <c r="I347" i="1"/>
  <c r="I346" i="1"/>
  <c r="I345" i="1"/>
  <c r="I344" i="1"/>
  <c r="J343" i="1"/>
  <c r="H343" i="1"/>
  <c r="G343" i="1"/>
  <c r="I343" i="1" s="1"/>
  <c r="F343" i="1"/>
  <c r="E343" i="1"/>
  <c r="D343" i="1"/>
  <c r="C343" i="1"/>
  <c r="I342" i="1"/>
  <c r="I341" i="1"/>
  <c r="I340" i="1"/>
  <c r="I339" i="1"/>
  <c r="I338" i="1"/>
  <c r="I337" i="1"/>
  <c r="I336" i="1"/>
  <c r="I335" i="1"/>
  <c r="I334" i="1"/>
  <c r="I333" i="1"/>
  <c r="I332" i="1"/>
  <c r="I331" i="1"/>
  <c r="I330" i="1"/>
  <c r="I329" i="1"/>
  <c r="I328" i="1"/>
  <c r="I327" i="1"/>
  <c r="I326" i="1"/>
  <c r="I325" i="1"/>
  <c r="I324" i="1"/>
  <c r="I323" i="1"/>
  <c r="I322" i="1"/>
  <c r="I321" i="1"/>
  <c r="I320" i="1"/>
  <c r="I319" i="1"/>
  <c r="I318" i="1"/>
  <c r="I317" i="1"/>
  <c r="I316" i="1"/>
  <c r="I315" i="1"/>
  <c r="I314" i="1"/>
  <c r="I313" i="1"/>
  <c r="I312" i="1"/>
  <c r="I311" i="1"/>
  <c r="I310" i="1"/>
  <c r="I309" i="1"/>
  <c r="I308" i="1"/>
  <c r="I307" i="1"/>
  <c r="I306" i="1"/>
  <c r="I305" i="1"/>
  <c r="I304" i="1"/>
  <c r="I303" i="1"/>
  <c r="I302" i="1"/>
  <c r="I301" i="1"/>
  <c r="I300" i="1"/>
  <c r="I299" i="1"/>
  <c r="I298" i="1"/>
  <c r="I297" i="1"/>
  <c r="I296" i="1"/>
  <c r="I295" i="1"/>
  <c r="I294" i="1"/>
  <c r="I293" i="1"/>
  <c r="I292" i="1"/>
  <c r="J291" i="1"/>
  <c r="H291" i="1"/>
  <c r="G291" i="1"/>
  <c r="I291" i="1" s="1"/>
  <c r="F291" i="1"/>
  <c r="E291" i="1"/>
  <c r="D291" i="1"/>
  <c r="C291" i="1"/>
  <c r="I290" i="1"/>
  <c r="I289" i="1"/>
  <c r="I288" i="1"/>
  <c r="I287" i="1"/>
  <c r="I286" i="1"/>
  <c r="I285" i="1"/>
  <c r="I284" i="1"/>
  <c r="J283" i="1"/>
  <c r="H283" i="1"/>
  <c r="G283" i="1"/>
  <c r="I283" i="1" s="1"/>
  <c r="F283" i="1"/>
  <c r="E283" i="1"/>
  <c r="D283" i="1"/>
  <c r="C283" i="1"/>
  <c r="I282" i="1"/>
  <c r="I281" i="1"/>
  <c r="I280" i="1"/>
  <c r="I279" i="1"/>
  <c r="I278" i="1"/>
  <c r="I277" i="1"/>
  <c r="I276" i="1"/>
  <c r="I275" i="1"/>
  <c r="I274" i="1"/>
  <c r="J273" i="1"/>
  <c r="H273" i="1"/>
  <c r="G273" i="1"/>
  <c r="I273" i="1" s="1"/>
  <c r="F273" i="1"/>
  <c r="E273" i="1"/>
  <c r="D273" i="1"/>
  <c r="C273" i="1"/>
  <c r="J272" i="1"/>
  <c r="H272" i="1"/>
  <c r="G272" i="1"/>
  <c r="F272" i="1"/>
  <c r="E272" i="1"/>
  <c r="D272" i="1"/>
  <c r="C272" i="1"/>
  <c r="I271" i="1"/>
  <c r="J270" i="1"/>
  <c r="H270" i="1"/>
  <c r="G270" i="1"/>
  <c r="F270" i="1"/>
  <c r="E270" i="1"/>
  <c r="D270" i="1"/>
  <c r="C270" i="1"/>
  <c r="I269" i="1"/>
  <c r="J268" i="1"/>
  <c r="H268" i="1"/>
  <c r="G268" i="1"/>
  <c r="I268" i="1" s="1"/>
  <c r="F268" i="1"/>
  <c r="E268" i="1"/>
  <c r="D268" i="1"/>
  <c r="C268" i="1"/>
  <c r="I267" i="1"/>
  <c r="I266" i="1"/>
  <c r="I265" i="1"/>
  <c r="I264" i="1"/>
  <c r="I263" i="1"/>
  <c r="I262" i="1"/>
  <c r="I261" i="1"/>
  <c r="I260" i="1"/>
  <c r="I259" i="1"/>
  <c r="I258" i="1"/>
  <c r="I257" i="1"/>
  <c r="I256" i="1"/>
  <c r="I255" i="1"/>
  <c r="I254" i="1"/>
  <c r="I253" i="1"/>
  <c r="I252" i="1"/>
  <c r="I251" i="1"/>
  <c r="I250" i="1"/>
  <c r="I249" i="1"/>
  <c r="I248" i="1"/>
  <c r="I247" i="1"/>
  <c r="I246" i="1"/>
  <c r="I245" i="1"/>
  <c r="I244" i="1"/>
  <c r="I243" i="1"/>
  <c r="I242" i="1"/>
  <c r="I241" i="1"/>
  <c r="I240" i="1"/>
  <c r="I239" i="1"/>
  <c r="I238" i="1"/>
  <c r="I237" i="1"/>
  <c r="I236" i="1"/>
  <c r="J235" i="1"/>
  <c r="H235" i="1"/>
  <c r="G235" i="1"/>
  <c r="I235" i="1" s="1"/>
  <c r="F235" i="1"/>
  <c r="E235" i="1"/>
  <c r="D235" i="1"/>
  <c r="C235" i="1"/>
  <c r="I234" i="1"/>
  <c r="I233" i="1"/>
  <c r="I232" i="1"/>
  <c r="I231" i="1"/>
  <c r="I230" i="1"/>
  <c r="I229" i="1"/>
  <c r="I228" i="1"/>
  <c r="I227" i="1"/>
  <c r="I226" i="1"/>
  <c r="I225" i="1"/>
  <c r="I224" i="1"/>
  <c r="I223" i="1"/>
  <c r="I222" i="1"/>
  <c r="I221" i="1"/>
  <c r="I220" i="1"/>
  <c r="I219" i="1"/>
  <c r="J218" i="1"/>
  <c r="H218" i="1"/>
  <c r="G218" i="1"/>
  <c r="F218" i="1"/>
  <c r="E218" i="1"/>
  <c r="D218" i="1"/>
  <c r="C218" i="1"/>
  <c r="I217" i="1"/>
  <c r="I216" i="1"/>
  <c r="I215" i="1"/>
  <c r="I214" i="1"/>
  <c r="I213" i="1"/>
  <c r="I212" i="1"/>
  <c r="I211" i="1"/>
  <c r="I210" i="1"/>
  <c r="I209" i="1"/>
  <c r="I208" i="1"/>
  <c r="I207" i="1"/>
  <c r="I206" i="1"/>
  <c r="I205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J166" i="1"/>
  <c r="H166" i="1"/>
  <c r="G166" i="1"/>
  <c r="F166" i="1"/>
  <c r="E166" i="1"/>
  <c r="D166" i="1"/>
  <c r="C166" i="1"/>
  <c r="I165" i="1"/>
  <c r="I164" i="1"/>
  <c r="I163" i="1"/>
  <c r="I162" i="1"/>
  <c r="I161" i="1"/>
  <c r="I160" i="1"/>
  <c r="I159" i="1"/>
  <c r="J158" i="1"/>
  <c r="H158" i="1"/>
  <c r="G158" i="1"/>
  <c r="F158" i="1"/>
  <c r="E158" i="1"/>
  <c r="D158" i="1"/>
  <c r="C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J143" i="1"/>
  <c r="J142" i="1" s="1"/>
  <c r="H143" i="1"/>
  <c r="G143" i="1"/>
  <c r="I143" i="1" s="1"/>
  <c r="F143" i="1"/>
  <c r="E143" i="1"/>
  <c r="E142" i="1" s="1"/>
  <c r="D143" i="1"/>
  <c r="C143" i="1"/>
  <c r="C142" i="1" s="1"/>
  <c r="H142" i="1"/>
  <c r="F142" i="1"/>
  <c r="D142" i="1"/>
  <c r="I141" i="1"/>
  <c r="I140" i="1"/>
  <c r="J139" i="1"/>
  <c r="H139" i="1"/>
  <c r="G139" i="1"/>
  <c r="I139" i="1" s="1"/>
  <c r="F139" i="1"/>
  <c r="E139" i="1"/>
  <c r="D139" i="1"/>
  <c r="C139" i="1"/>
  <c r="I138" i="1"/>
  <c r="I137" i="1"/>
  <c r="J136" i="1"/>
  <c r="H136" i="1"/>
  <c r="G136" i="1"/>
  <c r="F136" i="1"/>
  <c r="E136" i="1"/>
  <c r="D136" i="1"/>
  <c r="C136" i="1"/>
  <c r="I135" i="1"/>
  <c r="I134" i="1"/>
  <c r="I133" i="1"/>
  <c r="I132" i="1"/>
  <c r="I131" i="1"/>
  <c r="I130" i="1"/>
  <c r="I129" i="1"/>
  <c r="J128" i="1"/>
  <c r="H128" i="1"/>
  <c r="G128" i="1"/>
  <c r="F128" i="1"/>
  <c r="E128" i="1"/>
  <c r="D128" i="1"/>
  <c r="C128" i="1"/>
  <c r="I127" i="1"/>
  <c r="I126" i="1"/>
  <c r="J125" i="1"/>
  <c r="H125" i="1"/>
  <c r="G125" i="1"/>
  <c r="I125" i="1" s="1"/>
  <c r="F125" i="1"/>
  <c r="E125" i="1"/>
  <c r="D125" i="1"/>
  <c r="C125" i="1"/>
  <c r="I124" i="1"/>
  <c r="I123" i="1"/>
  <c r="I122" i="1"/>
  <c r="I121" i="1"/>
  <c r="J120" i="1"/>
  <c r="H120" i="1"/>
  <c r="H119" i="1" s="1"/>
  <c r="G120" i="1"/>
  <c r="F120" i="1"/>
  <c r="F119" i="1" s="1"/>
  <c r="E120" i="1"/>
  <c r="D120" i="1"/>
  <c r="D119" i="1" s="1"/>
  <c r="C120" i="1"/>
  <c r="J119" i="1"/>
  <c r="G119" i="1"/>
  <c r="E119" i="1"/>
  <c r="C119" i="1"/>
  <c r="I118" i="1"/>
  <c r="I117" i="1"/>
  <c r="I116" i="1"/>
  <c r="J115" i="1"/>
  <c r="J114" i="1" s="1"/>
  <c r="H115" i="1"/>
  <c r="G115" i="1"/>
  <c r="I115" i="1" s="1"/>
  <c r="F115" i="1"/>
  <c r="E115" i="1"/>
  <c r="E114" i="1" s="1"/>
  <c r="D115" i="1"/>
  <c r="C115" i="1"/>
  <c r="C114" i="1" s="1"/>
  <c r="H114" i="1"/>
  <c r="F114" i="1"/>
  <c r="D114" i="1"/>
  <c r="I113" i="1"/>
  <c r="I112" i="1"/>
  <c r="I111" i="1"/>
  <c r="J110" i="1"/>
  <c r="H110" i="1"/>
  <c r="G110" i="1"/>
  <c r="F110" i="1"/>
  <c r="E110" i="1"/>
  <c r="D110" i="1"/>
  <c r="C110" i="1"/>
  <c r="I109" i="1"/>
  <c r="I108" i="1"/>
  <c r="I107" i="1"/>
  <c r="I106" i="1"/>
  <c r="J105" i="1"/>
  <c r="J104" i="1" s="1"/>
  <c r="J103" i="1" s="1"/>
  <c r="H105" i="1"/>
  <c r="G105" i="1"/>
  <c r="I105" i="1" s="1"/>
  <c r="F105" i="1"/>
  <c r="E105" i="1"/>
  <c r="E104" i="1" s="1"/>
  <c r="E103" i="1" s="1"/>
  <c r="D105" i="1"/>
  <c r="C105" i="1"/>
  <c r="C104" i="1" s="1"/>
  <c r="C103" i="1" s="1"/>
  <c r="H104" i="1"/>
  <c r="H103" i="1" s="1"/>
  <c r="F104" i="1"/>
  <c r="F103" i="1" s="1"/>
  <c r="D104" i="1"/>
  <c r="D103" i="1" s="1"/>
  <c r="I102" i="1"/>
  <c r="I101" i="1"/>
  <c r="I100" i="1"/>
  <c r="J99" i="1"/>
  <c r="H99" i="1"/>
  <c r="G99" i="1"/>
  <c r="I99" i="1" s="1"/>
  <c r="F99" i="1"/>
  <c r="E99" i="1"/>
  <c r="D99" i="1"/>
  <c r="C99" i="1"/>
  <c r="I98" i="1"/>
  <c r="J97" i="1"/>
  <c r="H97" i="1"/>
  <c r="G97" i="1"/>
  <c r="I97" i="1" s="1"/>
  <c r="F97" i="1"/>
  <c r="E97" i="1"/>
  <c r="D97" i="1"/>
  <c r="C97" i="1"/>
  <c r="I96" i="1"/>
  <c r="I95" i="1"/>
  <c r="I94" i="1"/>
  <c r="I93" i="1"/>
  <c r="I92" i="1"/>
  <c r="J91" i="1"/>
  <c r="H91" i="1"/>
  <c r="G91" i="1"/>
  <c r="I91" i="1" s="1"/>
  <c r="F91" i="1"/>
  <c r="E91" i="1"/>
  <c r="D91" i="1"/>
  <c r="C91" i="1"/>
  <c r="I90" i="1"/>
  <c r="I89" i="1"/>
  <c r="J88" i="1"/>
  <c r="H88" i="1"/>
  <c r="H87" i="1" s="1"/>
  <c r="H86" i="1" s="1"/>
  <c r="G88" i="1"/>
  <c r="F88" i="1"/>
  <c r="F87" i="1" s="1"/>
  <c r="F86" i="1" s="1"/>
  <c r="E88" i="1"/>
  <c r="D88" i="1"/>
  <c r="D87" i="1" s="1"/>
  <c r="D86" i="1" s="1"/>
  <c r="C88" i="1"/>
  <c r="J87" i="1"/>
  <c r="J86" i="1" s="1"/>
  <c r="G87" i="1"/>
  <c r="G86" i="1" s="1"/>
  <c r="E87" i="1"/>
  <c r="E86" i="1" s="1"/>
  <c r="C87" i="1"/>
  <c r="C86" i="1" s="1"/>
  <c r="I85" i="1"/>
  <c r="I84" i="1"/>
  <c r="I83" i="1"/>
  <c r="J82" i="1"/>
  <c r="H82" i="1"/>
  <c r="G82" i="1"/>
  <c r="F82" i="1"/>
  <c r="E82" i="1"/>
  <c r="D82" i="1"/>
  <c r="C82" i="1"/>
  <c r="I81" i="1"/>
  <c r="I80" i="1"/>
  <c r="I79" i="1"/>
  <c r="I78" i="1"/>
  <c r="I77" i="1"/>
  <c r="J76" i="1"/>
  <c r="H76" i="1"/>
  <c r="G76" i="1"/>
  <c r="F76" i="1"/>
  <c r="E76" i="1"/>
  <c r="D76" i="1"/>
  <c r="C76" i="1"/>
  <c r="I75" i="1"/>
  <c r="J74" i="1"/>
  <c r="H74" i="1"/>
  <c r="G74" i="1"/>
  <c r="F74" i="1"/>
  <c r="E74" i="1"/>
  <c r="D74" i="1"/>
  <c r="C74" i="1"/>
  <c r="I73" i="1"/>
  <c r="I72" i="1"/>
  <c r="I71" i="1"/>
  <c r="I70" i="1"/>
  <c r="I69" i="1"/>
  <c r="J68" i="1"/>
  <c r="H68" i="1"/>
  <c r="G68" i="1"/>
  <c r="F68" i="1"/>
  <c r="E68" i="1"/>
  <c r="D68" i="1"/>
  <c r="C68" i="1"/>
  <c r="I67" i="1"/>
  <c r="I66" i="1"/>
  <c r="I65" i="1"/>
  <c r="I64" i="1"/>
  <c r="I63" i="1"/>
  <c r="I62" i="1"/>
  <c r="I61" i="1"/>
  <c r="I60" i="1"/>
  <c r="I59" i="1"/>
  <c r="J58" i="1"/>
  <c r="H58" i="1"/>
  <c r="H57" i="1" s="1"/>
  <c r="G58" i="1"/>
  <c r="F58" i="1"/>
  <c r="F57" i="1" s="1"/>
  <c r="E58" i="1"/>
  <c r="D58" i="1"/>
  <c r="D57" i="1" s="1"/>
  <c r="C58" i="1"/>
  <c r="J57" i="1"/>
  <c r="G57" i="1"/>
  <c r="E57" i="1"/>
  <c r="C57" i="1"/>
  <c r="I56" i="1"/>
  <c r="J55" i="1"/>
  <c r="H55" i="1"/>
  <c r="G55" i="1"/>
  <c r="I55" i="1" s="1"/>
  <c r="F55" i="1"/>
  <c r="E55" i="1"/>
  <c r="D55" i="1"/>
  <c r="C55" i="1"/>
  <c r="I54" i="1"/>
  <c r="I53" i="1"/>
  <c r="I52" i="1"/>
  <c r="J51" i="1"/>
  <c r="J50" i="1" s="1"/>
  <c r="H51" i="1"/>
  <c r="G51" i="1"/>
  <c r="F51" i="1"/>
  <c r="E51" i="1"/>
  <c r="E50" i="1" s="1"/>
  <c r="D51" i="1"/>
  <c r="C51" i="1"/>
  <c r="C50" i="1" s="1"/>
  <c r="H50" i="1"/>
  <c r="F50" i="1"/>
  <c r="D50" i="1"/>
  <c r="I49" i="1"/>
  <c r="I48" i="1"/>
  <c r="I47" i="1"/>
  <c r="J46" i="1"/>
  <c r="H46" i="1"/>
  <c r="G46" i="1"/>
  <c r="F46" i="1"/>
  <c r="E46" i="1"/>
  <c r="D46" i="1"/>
  <c r="C46" i="1"/>
  <c r="I45" i="1"/>
  <c r="J44" i="1"/>
  <c r="H44" i="1"/>
  <c r="G44" i="1"/>
  <c r="F44" i="1"/>
  <c r="E44" i="1"/>
  <c r="D44" i="1"/>
  <c r="C44" i="1"/>
  <c r="I43" i="1"/>
  <c r="I42" i="1"/>
  <c r="I41" i="1"/>
  <c r="I40" i="1"/>
  <c r="J39" i="1"/>
  <c r="H39" i="1"/>
  <c r="G39" i="1"/>
  <c r="I39" i="1" s="1"/>
  <c r="F39" i="1"/>
  <c r="E39" i="1"/>
  <c r="D39" i="1"/>
  <c r="C39" i="1"/>
  <c r="I38" i="1"/>
  <c r="I37" i="1"/>
  <c r="J36" i="1"/>
  <c r="H36" i="1"/>
  <c r="H35" i="1" s="1"/>
  <c r="G36" i="1"/>
  <c r="F36" i="1"/>
  <c r="F35" i="1" s="1"/>
  <c r="E36" i="1"/>
  <c r="D36" i="1"/>
  <c r="D35" i="1" s="1"/>
  <c r="C36" i="1"/>
  <c r="J35" i="1"/>
  <c r="G35" i="1"/>
  <c r="E35" i="1"/>
  <c r="E34" i="1" s="1"/>
  <c r="C35" i="1"/>
  <c r="C34" i="1" s="1"/>
  <c r="H34" i="1"/>
  <c r="F34" i="1"/>
  <c r="D34" i="1"/>
  <c r="I33" i="1"/>
  <c r="I32" i="1"/>
  <c r="I31" i="1"/>
  <c r="J30" i="1"/>
  <c r="H30" i="1"/>
  <c r="H29" i="1" s="1"/>
  <c r="G30" i="1"/>
  <c r="F30" i="1"/>
  <c r="F29" i="1" s="1"/>
  <c r="F26" i="1" s="1"/>
  <c r="E30" i="1"/>
  <c r="D30" i="1"/>
  <c r="D29" i="1" s="1"/>
  <c r="C30" i="1"/>
  <c r="J29" i="1"/>
  <c r="G29" i="1"/>
  <c r="E29" i="1"/>
  <c r="C29" i="1"/>
  <c r="I28" i="1"/>
  <c r="J27" i="1"/>
  <c r="H27" i="1"/>
  <c r="G27" i="1"/>
  <c r="F27" i="1"/>
  <c r="E27" i="1"/>
  <c r="D27" i="1"/>
  <c r="C27" i="1"/>
  <c r="C26" i="1" s="1"/>
  <c r="H26" i="1"/>
  <c r="D26" i="1"/>
  <c r="I25" i="1"/>
  <c r="I24" i="1"/>
  <c r="I23" i="1"/>
  <c r="I22" i="1"/>
  <c r="J21" i="1"/>
  <c r="H21" i="1"/>
  <c r="G21" i="1"/>
  <c r="I21" i="1" s="1"/>
  <c r="F21" i="1"/>
  <c r="E21" i="1"/>
  <c r="D21" i="1"/>
  <c r="C21" i="1"/>
  <c r="I20" i="1"/>
  <c r="I19" i="1"/>
  <c r="I18" i="1"/>
  <c r="I17" i="1"/>
  <c r="I16" i="1"/>
  <c r="I15" i="1"/>
  <c r="J14" i="1"/>
  <c r="H14" i="1"/>
  <c r="G14" i="1"/>
  <c r="F14" i="1"/>
  <c r="E14" i="1"/>
  <c r="D14" i="1"/>
  <c r="C14" i="1"/>
  <c r="I13" i="1"/>
  <c r="J12" i="1"/>
  <c r="H12" i="1"/>
  <c r="H11" i="1" s="1"/>
  <c r="G12" i="1"/>
  <c r="F12" i="1"/>
  <c r="F11" i="1" s="1"/>
  <c r="F10" i="1" s="1"/>
  <c r="F9" i="1" s="1"/>
  <c r="E12" i="1"/>
  <c r="D12" i="1"/>
  <c r="D11" i="1" s="1"/>
  <c r="C12" i="1"/>
  <c r="J11" i="1"/>
  <c r="J10" i="1" s="1"/>
  <c r="G11" i="1"/>
  <c r="E11" i="1"/>
  <c r="E10" i="1" s="1"/>
  <c r="C11" i="1"/>
  <c r="C10" i="1" s="1"/>
  <c r="H10" i="1"/>
  <c r="H9" i="1" s="1"/>
  <c r="D10" i="1"/>
  <c r="D9" i="1" s="1"/>
  <c r="C9" i="1"/>
  <c r="E26" i="1" l="1"/>
  <c r="E9" i="1" s="1"/>
  <c r="I27" i="1"/>
  <c r="G26" i="1"/>
  <c r="I26" i="1" s="1"/>
  <c r="J26" i="1"/>
  <c r="J9" i="1" s="1"/>
  <c r="I29" i="1"/>
  <c r="J34" i="1"/>
  <c r="I51" i="1"/>
  <c r="G50" i="1"/>
  <c r="I50" i="1" s="1"/>
  <c r="I57" i="1"/>
  <c r="I86" i="1"/>
  <c r="I11" i="1"/>
  <c r="G10" i="1"/>
  <c r="I35" i="1"/>
  <c r="G34" i="1"/>
  <c r="I34" i="1" s="1"/>
  <c r="I12" i="1"/>
  <c r="I14" i="1"/>
  <c r="I30" i="1"/>
  <c r="I36" i="1"/>
  <c r="I44" i="1"/>
  <c r="I46" i="1"/>
  <c r="I58" i="1"/>
  <c r="I68" i="1"/>
  <c r="I74" i="1"/>
  <c r="I76" i="1"/>
  <c r="I82" i="1"/>
  <c r="I88" i="1"/>
  <c r="G104" i="1"/>
  <c r="I110" i="1"/>
  <c r="G114" i="1"/>
  <c r="I114" i="1" s="1"/>
  <c r="I120" i="1"/>
  <c r="I128" i="1"/>
  <c r="I136" i="1"/>
  <c r="G142" i="1"/>
  <c r="I142" i="1" s="1"/>
  <c r="I158" i="1"/>
  <c r="I166" i="1"/>
  <c r="I218" i="1"/>
  <c r="I270" i="1"/>
  <c r="I272" i="1"/>
  <c r="I360" i="1"/>
  <c r="I394" i="1"/>
  <c r="I87" i="1"/>
  <c r="I119" i="1"/>
  <c r="I10" i="1" l="1"/>
  <c r="I104" i="1"/>
  <c r="G103" i="1"/>
  <c r="I103" i="1" s="1"/>
  <c r="G9" i="1" l="1"/>
  <c r="I9" i="1" s="1"/>
</calcChain>
</file>

<file path=xl/sharedStrings.xml><?xml version="1.0" encoding="utf-8"?>
<sst xmlns="http://schemas.openxmlformats.org/spreadsheetml/2006/main" count="2179" uniqueCount="318">
  <si>
    <t>Instituția</t>
  </si>
  <si>
    <t xml:space="preserve">Anexa 13 </t>
  </si>
  <si>
    <t>…………………………………………….</t>
  </si>
  <si>
    <t>CONTUL DE EXECUŢIE A BUGETULUI LOCAL- CHELTUIELI</t>
  </si>
  <si>
    <t>la data de 31 martie 2013</t>
  </si>
  <si>
    <t>cod 21</t>
  </si>
  <si>
    <t>-lei-</t>
  </si>
  <si>
    <t>Denumirea indicatorilor</t>
  </si>
  <si>
    <t>Cod indicator</t>
  </si>
  <si>
    <t>Credite de angajament</t>
  </si>
  <si>
    <t>Credite bugetare</t>
  </si>
  <si>
    <t>Angajamente bugetare</t>
  </si>
  <si>
    <t>Angajamente legale</t>
  </si>
  <si>
    <t>Plăţi efectuate</t>
  </si>
  <si>
    <t>Angajamente legale de plătit</t>
  </si>
  <si>
    <t>Cheltuieli efective</t>
  </si>
  <si>
    <t>A</t>
  </si>
  <si>
    <t>B</t>
  </si>
  <si>
    <t>5</t>
  </si>
  <si>
    <t>7=5-6</t>
  </si>
  <si>
    <t>TOTAL CHELTUIELI (cod 50.02+59.02+63.02+70.02+74.02+79.02)</t>
  </si>
  <si>
    <t>Partea I-a SERVICII PUBLICE GENERALE (cod 51.02+54.02+55.02+56.02)</t>
  </si>
  <si>
    <t>50.02</t>
  </si>
  <si>
    <t>Autorităţi publice şi acţiuni externe (cod 51.02.01)</t>
  </si>
  <si>
    <t>51.02</t>
  </si>
  <si>
    <t>Autorităţi executive şi legislative (cod 51.02.01.03)</t>
  </si>
  <si>
    <t>51.02.01</t>
  </si>
  <si>
    <t xml:space="preserve">    Autorităţi  executive</t>
  </si>
  <si>
    <t>51.02.01.03</t>
  </si>
  <si>
    <t>Alte servicii publice generale (cod 54.02.05 la 54.02.07+54.02.10+54.02.50)</t>
  </si>
  <si>
    <t>54.02</t>
  </si>
  <si>
    <t>Fond de rezervă bugetară la dispoziţia autorităţilor locale</t>
  </si>
  <si>
    <t>54.02.05</t>
  </si>
  <si>
    <t>Fond pentru garantarea împrumuturilor externe, contractate/garantate de stat</t>
  </si>
  <si>
    <t>54.02.06</t>
  </si>
  <si>
    <t>Fond pentru garantarea împrumuturilor externe, contractate/garantate de administraţiile publice locale</t>
  </si>
  <si>
    <t>54.02.07</t>
  </si>
  <si>
    <t>Servicii publice comunitare de evidenţă a persoanelor</t>
  </si>
  <si>
    <t>54.02.10</t>
  </si>
  <si>
    <t>Alte servicii publice generale</t>
  </si>
  <si>
    <t>54.02.50</t>
  </si>
  <si>
    <t>Tranzacţii privind datoria publică şi împrumuturi</t>
  </si>
  <si>
    <t>55.02</t>
  </si>
  <si>
    <t>Transferuri cu caracter general între diferite nivele ale administraţiei (cod 56.02.06+56.02.07+56.02.09)</t>
  </si>
  <si>
    <t>56.02</t>
  </si>
  <si>
    <t xml:space="preserve">      Transferuri din bugetele consiliilor judetene pentru finantarea centrelor pentru protectia copilului</t>
  </si>
  <si>
    <t>56.02.06</t>
  </si>
  <si>
    <t>Transferuri din bugetele consiliilor judeţene pentru finanţarea centrelor pentru protecţia copilului</t>
  </si>
  <si>
    <t>Transferuri din bugetele locale pentru instituţiile de asistenţă socială pentru persoanele cu handicap</t>
  </si>
  <si>
    <t>56.02.07</t>
  </si>
  <si>
    <t>Transferuri din bugetele locale catre bugetul fondului de asigurări sociale de sănătate</t>
  </si>
  <si>
    <t>56.02.09</t>
  </si>
  <si>
    <t>Partea a II-a APĂRARE, ORDINE PUBLICĂ ŞI SIGURANŢĂ NAŢIONALĂ (60.02+61.02)</t>
  </si>
  <si>
    <t>59.02</t>
  </si>
  <si>
    <t>Apărare (cod 60.02.02)</t>
  </si>
  <si>
    <t>60.02</t>
  </si>
  <si>
    <t>Aparare nationala</t>
  </si>
  <si>
    <t>60.02.02</t>
  </si>
  <si>
    <t>Ordine publică şi siguranţă naţională (cod 61.02.03 +61.02.05+ 61.02.50)</t>
  </si>
  <si>
    <t>61.02</t>
  </si>
  <si>
    <t>Ordine publică (cod 61.02.03.04)</t>
  </si>
  <si>
    <t>61.02.03</t>
  </si>
  <si>
    <t xml:space="preserve">    Poliţie locala</t>
  </si>
  <si>
    <t>61.02.03.04</t>
  </si>
  <si>
    <t>Protecţie civilă şi protecţia contra incendiilor (protecţie civilă nonmilitară)</t>
  </si>
  <si>
    <t>61.02.05</t>
  </si>
  <si>
    <t xml:space="preserve">Alte cheltuieli în domeniul ordinii publice şi siguranţei naţionale </t>
  </si>
  <si>
    <t>61.02.50</t>
  </si>
  <si>
    <t>Partea a III-a CHELTUIELI SOCIAL-CULTURALE( cod 65.02+66.02+67.02+68.02)</t>
  </si>
  <si>
    <t>63.02</t>
  </si>
  <si>
    <t>Învăţământ (cod 65.02.03 la 65.02.05+65.02.07+65.02.11+65.02.50)</t>
  </si>
  <si>
    <t>65.02</t>
  </si>
  <si>
    <t>Învăţământ preşcolar şi primar (cod 65.02.03.01+65.02.03.02)</t>
  </si>
  <si>
    <t>65.02.03</t>
  </si>
  <si>
    <t xml:space="preserve">    Învăţământ preşcolar</t>
  </si>
  <si>
    <t>65.02.03.01</t>
  </si>
  <si>
    <t xml:space="preserve">    Învăţământ primar</t>
  </si>
  <si>
    <t>65.02.03.02</t>
  </si>
  <si>
    <t>Învăţământ secundar (cod 65.02.04.01 la 65.02.04.03)</t>
  </si>
  <si>
    <t>65.02.04</t>
  </si>
  <si>
    <t xml:space="preserve">    Învăţământ secundar inferior</t>
  </si>
  <si>
    <t>65.02.04.01</t>
  </si>
  <si>
    <t xml:space="preserve">    Învăţământ secundar superior</t>
  </si>
  <si>
    <t>65.02.04.02</t>
  </si>
  <si>
    <t xml:space="preserve">    Învăţământ profesional</t>
  </si>
  <si>
    <t>65.02.04.03</t>
  </si>
  <si>
    <t>Învăţământ postliceal</t>
  </si>
  <si>
    <t>65.02.05</t>
  </si>
  <si>
    <t>Învăţământ nedefinibil prin nivel (cod 65.02.07.04)</t>
  </si>
  <si>
    <t>65.02.07</t>
  </si>
  <si>
    <t xml:space="preserve">    Învăţământ special</t>
  </si>
  <si>
    <t>65.02.07.04</t>
  </si>
  <si>
    <t>Servicii auxiliare pentru educaţie(cod 65.02.11.03 + 65.02.11.30)</t>
  </si>
  <si>
    <t>65.02.11</t>
  </si>
  <si>
    <t xml:space="preserve">    Internate şi cantine pentru elevi</t>
  </si>
  <si>
    <t>65.02.11.03</t>
  </si>
  <si>
    <t xml:space="preserve">    Alte servicii auxiliare</t>
  </si>
  <si>
    <t>65.02.11.30</t>
  </si>
  <si>
    <t>Alte cheltuieli în domeniul învăţământului</t>
  </si>
  <si>
    <t>65.02.50</t>
  </si>
  <si>
    <t>Sănătate (cod 66.02.06+66.02.08+66.02.50)</t>
  </si>
  <si>
    <t>66.02</t>
  </si>
  <si>
    <t>Servicii medicale în unităţi sanitare cu paturi (cod 66.02.06.01+66.02.06.03)</t>
  </si>
  <si>
    <t>66.02.06</t>
  </si>
  <si>
    <t xml:space="preserve">    Spitale generale</t>
  </si>
  <si>
    <t>66.02.06.01</t>
  </si>
  <si>
    <t xml:space="preserve">    Unităţi medico-sociale</t>
  </si>
  <si>
    <t>66.02.06.03</t>
  </si>
  <si>
    <t>Servicii de sănătate publică</t>
  </si>
  <si>
    <t>66.02.08</t>
  </si>
  <si>
    <t>Alte cheltuieli în domeniul sănătăţii (cod 66.02.50.50)</t>
  </si>
  <si>
    <t>66.02.50</t>
  </si>
  <si>
    <t xml:space="preserve">    Alte instituţii şi acţiuni sanitare</t>
  </si>
  <si>
    <t>66.02.50.50</t>
  </si>
  <si>
    <t>Cultură, recreere şi religie (cod 67.02.03+67.02.05+67.02.06+67.02.50)</t>
  </si>
  <si>
    <t>67.02</t>
  </si>
  <si>
    <t>Servicii culturale (cod 67.02.03.02 la 67.02.03.08+67.02.03.12+67.02.03.30)</t>
  </si>
  <si>
    <t>67.02.03</t>
  </si>
  <si>
    <t xml:space="preserve">    Biblioteci publice comunale, orăţeneşti, municipale </t>
  </si>
  <si>
    <t>67.02.03.02</t>
  </si>
  <si>
    <t xml:space="preserve">    Muzee</t>
  </si>
  <si>
    <t>67.02.03.03</t>
  </si>
  <si>
    <t xml:space="preserve">    Instituţii publice de spectacole şi concerte</t>
  </si>
  <si>
    <t>67.02.03.04</t>
  </si>
  <si>
    <t xml:space="preserve">    Şcoli populare de artă şi meserii</t>
  </si>
  <si>
    <t>67.02.03.05</t>
  </si>
  <si>
    <t xml:space="preserve">    Case de cultură</t>
  </si>
  <si>
    <t>67.02.03.06</t>
  </si>
  <si>
    <t xml:space="preserve">    Cămine culturale</t>
  </si>
  <si>
    <t>67.02.03.07</t>
  </si>
  <si>
    <t xml:space="preserve">    Centre pentru conservarea şi promovarea culturii tradiţionale</t>
  </si>
  <si>
    <t>67.02.03.08</t>
  </si>
  <si>
    <t xml:space="preserve">    Consolidarea şi restaurarea monumentelor istorice</t>
  </si>
  <si>
    <t>67.02.03.12</t>
  </si>
  <si>
    <t xml:space="preserve">    Alte servicii culturale</t>
  </si>
  <si>
    <t>67.02.03.30</t>
  </si>
  <si>
    <t>Servicii recreative şi sportive (cod 67.02.05.01 la 67.02.05.03)</t>
  </si>
  <si>
    <t>67.02.05</t>
  </si>
  <si>
    <t xml:space="preserve">    Sport</t>
  </si>
  <si>
    <t>67.02.05.01</t>
  </si>
  <si>
    <t xml:space="preserve">    Tineret</t>
  </si>
  <si>
    <t>67.02.05.02</t>
  </si>
  <si>
    <t xml:space="preserve">    Întreţinere grădini publice, parcuri, zone verzi, baze sportive şi de agrement</t>
  </si>
  <si>
    <t>67.02.05.03</t>
  </si>
  <si>
    <t>Servicii religioase</t>
  </si>
  <si>
    <t>67.02.06</t>
  </si>
  <si>
    <t>Alte servicii în domeniile culturii, recreerii şi religiei</t>
  </si>
  <si>
    <t>67.02.50</t>
  </si>
  <si>
    <t>Asigurări şi asistenţă socială (cod 68.02.04 la 68.02.06+68.02.10+68.02.11+68.02.12+68.02.15+68.02.50)</t>
  </si>
  <si>
    <t>68.02</t>
  </si>
  <si>
    <t>Asistenţă acordată persoanelor în vârstă</t>
  </si>
  <si>
    <t>68.02.04</t>
  </si>
  <si>
    <t>Asistenţă socială în caz de boli şi invalidităţi (cod 68.02.05.02)</t>
  </si>
  <si>
    <t>68.02.05</t>
  </si>
  <si>
    <t xml:space="preserve">    Asistenţă socială în caz de invaliditate</t>
  </si>
  <si>
    <t>68.02.05.02</t>
  </si>
  <si>
    <t>Asistenţă socială pentru familie şi copii</t>
  </si>
  <si>
    <t>68.02.06</t>
  </si>
  <si>
    <t>Ajutoare pentru locuinţe</t>
  </si>
  <si>
    <t>68.02.10</t>
  </si>
  <si>
    <t>Creşe</t>
  </si>
  <si>
    <t>68.02.11</t>
  </si>
  <si>
    <t>Unităţi de asistenţă medico-sociale</t>
  </si>
  <si>
    <t>68.02.12</t>
  </si>
  <si>
    <t>Prevenirea excluderii sociale (cod 68.02.15.01+68.02.15.02)</t>
  </si>
  <si>
    <t>68.02.15</t>
  </si>
  <si>
    <t xml:space="preserve">    Ajutor social</t>
  </si>
  <si>
    <t>68.02.15.01</t>
  </si>
  <si>
    <t xml:space="preserve">    Cantine de ajutor social</t>
  </si>
  <si>
    <t>68.02.15.02</t>
  </si>
  <si>
    <t>Alte cheltuieli în domeniul asigurărilor şi asistenţei sociale</t>
  </si>
  <si>
    <t>68.02.50</t>
  </si>
  <si>
    <t>Partea a IV-a SERVICII ŞI DEZVOLTARE PUBLICĂ, LOCUINŢE, MEDIU ŞI APE (cod 70.02+74.02)</t>
  </si>
  <si>
    <t>Locuinţe, servicii şi dezvoltare publică (cod 70.02.03+70.02.05 la 70.02.07+70.02.50)</t>
  </si>
  <si>
    <t>70.02</t>
  </si>
  <si>
    <t>Locuinţe (cod 70.02.03.01+70.02.03.30)</t>
  </si>
  <si>
    <t>70.02.03</t>
  </si>
  <si>
    <t xml:space="preserve">    Dezvoltarea sistemului de locuinţe</t>
  </si>
  <si>
    <t>70.02.03.01</t>
  </si>
  <si>
    <t xml:space="preserve">    Alte cheltuieli în domeniul locuinţelor</t>
  </si>
  <si>
    <t>70.02.03.30</t>
  </si>
  <si>
    <t>Alimentări cu apă şi amenajări hidrotehnice (cod 70.02.05.01+70.02.05.02)</t>
  </si>
  <si>
    <t>70.02.05</t>
  </si>
  <si>
    <t xml:space="preserve">    Alimentare cu apă</t>
  </si>
  <si>
    <t>70.02.05.01</t>
  </si>
  <si>
    <t xml:space="preserve">    Amenajări hidrotehnice </t>
  </si>
  <si>
    <t>70.02.05.02</t>
  </si>
  <si>
    <t>Iluminat public şi electrificări rurale</t>
  </si>
  <si>
    <t>70.02.06</t>
  </si>
  <si>
    <t>Alimentare cu gaze naturale în localităţi</t>
  </si>
  <si>
    <t>70.02.07</t>
  </si>
  <si>
    <t>Alte servicii în domeniul locuinţelor, serviciilor şi dezvoltării comunale</t>
  </si>
  <si>
    <t>70.02.50</t>
  </si>
  <si>
    <t>Protecţia mediului (cod 74.02.03+74.02.05+74.02.06)</t>
  </si>
  <si>
    <t>74.02</t>
  </si>
  <si>
    <t xml:space="preserve">Reducerea şi controlul poluării </t>
  </si>
  <si>
    <t>74.02.03</t>
  </si>
  <si>
    <t>Salubritate şi gestiunea deşeurilor (cod 74.02.05.01+74.02.05.02)</t>
  </si>
  <si>
    <t>74.02.05</t>
  </si>
  <si>
    <t xml:space="preserve">    Salubritate</t>
  </si>
  <si>
    <t>74.02.05.01</t>
  </si>
  <si>
    <t xml:space="preserve">    Colectarea, tratarea şi distrugerea deşeurilor</t>
  </si>
  <si>
    <t>74.02.05.02</t>
  </si>
  <si>
    <t>Canalizarea şi tratarea apelor reziduale</t>
  </si>
  <si>
    <t>74.02.06</t>
  </si>
  <si>
    <t>Partea a V-a ACŢIUNI ECONOMICE (80.02+81.02+83.02+84.02+87.02)</t>
  </si>
  <si>
    <t>79.02</t>
  </si>
  <si>
    <t xml:space="preserve">Acţiuni generale economice, comerciale şi de muncă (cod 80.02.01) </t>
  </si>
  <si>
    <t>80.02</t>
  </si>
  <si>
    <t>Acţiuni generale economice şi comerciale (cod 80.02.01.06+80.02.01.09+80.02.01.10+80.02.01.30)</t>
  </si>
  <si>
    <t>80.02.01</t>
  </si>
  <si>
    <t xml:space="preserve">    Prevenire şi combatere inundaţii şi gheţuri</t>
  </si>
  <si>
    <t>80.02.01.06</t>
  </si>
  <si>
    <t xml:space="preserve">    Stimulare întreprinderi mici şi mijlocii</t>
  </si>
  <si>
    <t>80.02.01.09</t>
  </si>
  <si>
    <t xml:space="preserve">    Programe de dezvoltare regională şi socială</t>
  </si>
  <si>
    <t>80.02.01.10</t>
  </si>
  <si>
    <t xml:space="preserve">    Alte cheltuieli pentru acţiuni generale economice şi comerciale</t>
  </si>
  <si>
    <t>80.02.01.30</t>
  </si>
  <si>
    <t>Combustibili şi energie (cod 81.02.06+81.02.07+81.02.50)</t>
  </si>
  <si>
    <t>81.02</t>
  </si>
  <si>
    <t>Energie termică</t>
  </si>
  <si>
    <t>81.02.06</t>
  </si>
  <si>
    <t>Alţi combustibili</t>
  </si>
  <si>
    <t>81.02.07</t>
  </si>
  <si>
    <t>Alte cheltuieli privind combustibili şi energia</t>
  </si>
  <si>
    <t>81.02.50</t>
  </si>
  <si>
    <t>Agricultură, silvicultură, piscicultură şi vânătoare (cod 83.02.03)</t>
  </si>
  <si>
    <t>83.02</t>
  </si>
  <si>
    <t>Agricultură (cod 83.02.03.03+83.02.03.07+83.02.03.30)</t>
  </si>
  <si>
    <t>83.02.03</t>
  </si>
  <si>
    <t xml:space="preserve">    Protecţia plantelor şi carantină fitosanitară</t>
  </si>
  <si>
    <t>83.02.03.03.</t>
  </si>
  <si>
    <t xml:space="preserve">    Camere agricole</t>
  </si>
  <si>
    <t>83.02.03.07</t>
  </si>
  <si>
    <t xml:space="preserve">    Alte cheltuieli în domeniul agriculturii</t>
  </si>
  <si>
    <t>83.02.03.30</t>
  </si>
  <si>
    <t>Transporturi (cod 84.02.03+84.02.04+84.02.06+84.02.50)</t>
  </si>
  <si>
    <t>84.02</t>
  </si>
  <si>
    <t>Transport rutier (cod 84.02.03.01 la 84.02.03.03)</t>
  </si>
  <si>
    <t>84.02.03</t>
  </si>
  <si>
    <t xml:space="preserve">    Drumuri şi poduri</t>
  </si>
  <si>
    <t>84.02.03.01</t>
  </si>
  <si>
    <t xml:space="preserve">    Transport în comun</t>
  </si>
  <si>
    <t>84.02.03.02</t>
  </si>
  <si>
    <t xml:space="preserve">    Străzi</t>
  </si>
  <si>
    <t>84.02.03.03</t>
  </si>
  <si>
    <t>Transport feroviar</t>
  </si>
  <si>
    <t>84.02.04</t>
  </si>
  <si>
    <t>Transport aerian (cod 84.02.06.02)</t>
  </si>
  <si>
    <t>84.02.06</t>
  </si>
  <si>
    <t xml:space="preserve">    Aviaţia civilă</t>
  </si>
  <si>
    <t>84.02.06.02</t>
  </si>
  <si>
    <t>Alte cheltuieli în domeniul transporturilor</t>
  </si>
  <si>
    <t>84.02.50</t>
  </si>
  <si>
    <t>Alte acţiuni economice (cod 87.02.01+87.02.03 la 87.02.05+87.02.50)</t>
  </si>
  <si>
    <t>87.02</t>
  </si>
  <si>
    <t>Fondul Român de Dezvoltare Socială</t>
  </si>
  <si>
    <t>87.02.01</t>
  </si>
  <si>
    <t>Zone libere</t>
  </si>
  <si>
    <t>87.02.03</t>
  </si>
  <si>
    <t>Turism</t>
  </si>
  <si>
    <t>87.02.04</t>
  </si>
  <si>
    <t>Proiecte de dezvoltare multifunctionale</t>
  </si>
  <si>
    <t>87.02.05</t>
  </si>
  <si>
    <t>Alte acţiuni economice</t>
  </si>
  <si>
    <t>87.02.50</t>
  </si>
  <si>
    <t>Partea a VII-a REZERVE, EXCEDENT/DEFICIT</t>
  </si>
  <si>
    <t>96.02</t>
  </si>
  <si>
    <t>REZERVE</t>
  </si>
  <si>
    <t>97.02</t>
  </si>
  <si>
    <t>Excedent (98.02.96+98.02.97)</t>
  </si>
  <si>
    <t>98.02</t>
  </si>
  <si>
    <t>Excedentul secţiunii de funcţionare</t>
  </si>
  <si>
    <t>98.02.96</t>
  </si>
  <si>
    <t>Excedentul secţiunii de dezvoltare</t>
  </si>
  <si>
    <t>98.02.97</t>
  </si>
  <si>
    <r>
      <t xml:space="preserve">Deficit </t>
    </r>
    <r>
      <rPr>
        <b/>
        <sz val="10"/>
        <rFont val="Arial"/>
        <family val="2"/>
      </rPr>
      <t>¹</t>
    </r>
    <r>
      <rPr>
        <b/>
        <sz val="10"/>
        <rFont val="RomHelvetica"/>
        <charset val="238"/>
      </rPr>
      <t>) (99.02.96+99.02.97)</t>
    </r>
  </si>
  <si>
    <t>99.02</t>
  </si>
  <si>
    <t xml:space="preserve">Deficitul secţiunii de funcţionare </t>
  </si>
  <si>
    <t>99.02.96</t>
  </si>
  <si>
    <t>Deficitul secţiunii de dezvoltare</t>
  </si>
  <si>
    <t>99.02.97</t>
  </si>
  <si>
    <t>CHELTUIELILE SECŢIUNII DE FUNCŢIONARE (cod 50.02+59.02+63.02+70.02+74.02+79.02)</t>
  </si>
  <si>
    <t>49.02 SF</t>
  </si>
  <si>
    <t>x</t>
  </si>
  <si>
    <t>Autorităţi executive</t>
  </si>
  <si>
    <t>Apărare naţională</t>
  </si>
  <si>
    <t>Ordine publică şi siguranţă naţională (cod 61.02.03+61.02.05+61.02.50)</t>
  </si>
  <si>
    <t xml:space="preserve">   Învăţământ secundar inferior</t>
  </si>
  <si>
    <t>Servicii auxiliare pentru educaţie (cod 65.02.11.03 + 65.02.11.30)</t>
  </si>
  <si>
    <t xml:space="preserve">    Biblioteci publice comunale, orăşeneşti, municipale </t>
  </si>
  <si>
    <t>Alte servicii în domeniile culturii, recreerii si religiei</t>
  </si>
  <si>
    <t xml:space="preserve"> Asigurări şi asistenţă socială (cod 68.02.04 la 68.02.06 +68.02.10+68.02.11+68.02.12+68.02.15+68.02.50)</t>
  </si>
  <si>
    <t>Alimentare cu apă şi amenajări hidrotehnice (cod 70.02.05.01+70.02.05.02)</t>
  </si>
  <si>
    <t>Partea a V-a ACŢIUNI ECONOMICE  (80.02+81.02+83.02+84.02+87.02)</t>
  </si>
  <si>
    <t>Acţiuni generale economice şi comerciale (cod 80.02.01.06+ 80.02.01.09+ 80.02.01.10+ 80.02.01.30)</t>
  </si>
  <si>
    <t>83.02.03.03</t>
  </si>
  <si>
    <t>Transport rutier (cod 84.02.03.01 la cod 84.02.03.03)</t>
  </si>
  <si>
    <t>Proiecte de dezvoltare multifuncţionale</t>
  </si>
  <si>
    <t>Partea a VII-a REZERVE, EXCEDENT/DEFICIT (98.02-99.02)</t>
  </si>
  <si>
    <t>EXCEDENT  (98.02.96)</t>
  </si>
  <si>
    <r>
      <t>Deficit</t>
    </r>
    <r>
      <rPr>
        <b/>
        <vertAlign val="superscript"/>
        <sz val="10"/>
        <rFont val="RomHelvetica"/>
      </rPr>
      <t>1)</t>
    </r>
    <r>
      <rPr>
        <b/>
        <sz val="10"/>
        <rFont val="RomHelvetica"/>
        <charset val="238"/>
      </rPr>
      <t xml:space="preserve"> (99.02.96)</t>
    </r>
  </si>
  <si>
    <t>Deficitul secţiunii de funcţionare</t>
  </si>
  <si>
    <t>CHELTUIELILE SECŢIUNII DE DEZVOLTARE (cod 50.02+59.02+63.02+70.02+74.02+79.02)</t>
  </si>
  <si>
    <t>Partea I-a SERVICII PUBLICE GENERALE (cod 51.02+54.02)</t>
  </si>
  <si>
    <t>Partea a III-a CHELTUIELI SOCIAL-CULTURALE (cod 65.02+66.02+67.02+68.02)</t>
  </si>
  <si>
    <t xml:space="preserve">   Învăţământ special</t>
  </si>
  <si>
    <t xml:space="preserve">    Biblioteci publice comunale, oraşeneşti, municipale </t>
  </si>
  <si>
    <t xml:space="preserve">     Întreţinere grădini publice, parcuri, zone verzi, baze sportive şi de agrement</t>
  </si>
  <si>
    <t>Transporturi (cod 84.02.03+84.02.06+84.02.50)</t>
  </si>
  <si>
    <t>Alte acţiuni economice (cod 87.02.01+87.02.03 la cod 87.02.05+87.02.50)</t>
  </si>
  <si>
    <t>EXCEDENT (98.02.97)</t>
  </si>
  <si>
    <r>
      <t xml:space="preserve">DEFICIT </t>
    </r>
    <r>
      <rPr>
        <b/>
        <vertAlign val="superscript"/>
        <sz val="10"/>
        <rFont val="RomHelvetica"/>
      </rPr>
      <t xml:space="preserve">1) </t>
    </r>
    <r>
      <rPr>
        <b/>
        <sz val="10"/>
        <rFont val="RomHelvetica"/>
        <charset val="238"/>
      </rPr>
      <t>(99.02.97)</t>
    </r>
  </si>
  <si>
    <t xml:space="preserve"> Conducătorul instituţiei,</t>
  </si>
  <si>
    <t>Conducătorul compartimentului financiar-contabil,</t>
  </si>
  <si>
    <t>anuale aprobate la finele perioadei de raportare</t>
  </si>
  <si>
    <t>trimestriale cumulate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</si>
</sst>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1"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0"/>
      <name val="Arial"/>
      <family val="2"/>
    </font>
    <font>
      <sz val="10"/>
      <name val="RomHelvetica"/>
    </font>
    <font>
      <b/>
      <sz val="10"/>
      <name val="Arial"/>
      <family val="2"/>
    </font>
    <font>
      <b/>
      <sz val="10"/>
      <name val="RomHelvetica"/>
      <charset val="238"/>
    </font>
    <font>
      <b/>
      <sz val="9"/>
      <name val="Arial"/>
      <family val="2"/>
    </font>
    <font>
      <b/>
      <sz val="7"/>
      <name val="Arial"/>
      <family val="2"/>
    </font>
    <font>
      <b/>
      <sz val="7"/>
      <name val="RomHelvetica"/>
      <charset val="238"/>
    </font>
    <font>
      <b/>
      <sz val="8"/>
      <name val="RomHelvetica"/>
      <charset val="238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u/>
      <sz val="10"/>
      <name val="Arial"/>
      <family val="2"/>
    </font>
    <font>
      <b/>
      <sz val="10"/>
      <name val="RomHelvetica"/>
    </font>
    <font>
      <b/>
      <u/>
      <sz val="10"/>
      <name val="Arial"/>
      <family val="2"/>
    </font>
    <font>
      <b/>
      <vertAlign val="superscript"/>
      <sz val="10"/>
      <name val="RomHelvetica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58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26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color indexed="8"/>
      <name val="Times New Roman"/>
      <family val="1"/>
    </font>
    <font>
      <sz val="10"/>
      <color rgb="FF000000"/>
      <name val="Times New Roman"/>
      <family val="1"/>
    </font>
    <font>
      <sz val="12"/>
      <name val="Arial"/>
      <family val="2"/>
    </font>
    <font>
      <sz val="12"/>
      <name val="Arial"/>
      <family val="2"/>
      <charset val="1"/>
    </font>
    <font>
      <sz val="10"/>
      <name val="Arial"/>
      <family val="2"/>
      <charset val="1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0"/>
      <color indexed="8"/>
      <name val="Times New Roman"/>
      <family val="1"/>
      <charset val="1"/>
    </font>
    <font>
      <sz val="11"/>
      <color indexed="10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</fonts>
  <fills count="5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41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2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10"/>
      </patternFill>
    </fill>
    <fill>
      <patternFill patternType="solid">
        <fgColor indexed="10"/>
        <bgColor indexed="60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41"/>
        <bgColor indexed="42"/>
      </patternFill>
    </fill>
    <fill>
      <patternFill patternType="solid">
        <f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14">
    <xf numFmtId="0" fontId="0" fillId="0" borderId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34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9" fillId="38" borderId="0" applyNumberFormat="0" applyBorder="0" applyAlignment="0" applyProtection="0"/>
    <xf numFmtId="0" fontId="19" fillId="39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0" fontId="20" fillId="8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" fillId="2" borderId="0" applyNumberFormat="0" applyBorder="0" applyAlignment="0" applyProtection="0"/>
    <xf numFmtId="0" fontId="21" fillId="10" borderId="0" applyNumberFormat="0" applyBorder="0" applyAlignment="0" applyProtection="0"/>
    <xf numFmtId="0" fontId="22" fillId="42" borderId="0" applyNumberFormat="0" applyBorder="0" applyAlignment="0" applyProtection="0"/>
    <xf numFmtId="0" fontId="2" fillId="2" borderId="0" applyNumberFormat="0" applyBorder="0" applyAlignment="0" applyProtection="0"/>
    <xf numFmtId="0" fontId="23" fillId="43" borderId="9" applyNumberFormat="0" applyAlignment="0" applyProtection="0"/>
    <xf numFmtId="0" fontId="23" fillId="44" borderId="9" applyNumberFormat="0" applyAlignment="0" applyProtection="0"/>
    <xf numFmtId="0" fontId="23" fillId="45" borderId="9" applyNumberFormat="0" applyAlignment="0" applyProtection="0"/>
    <xf numFmtId="0" fontId="23" fillId="43" borderId="9" applyNumberFormat="0" applyAlignment="0" applyProtection="0"/>
    <xf numFmtId="0" fontId="23" fillId="44" borderId="9" applyNumberFormat="0" applyAlignment="0" applyProtection="0"/>
    <xf numFmtId="0" fontId="23" fillId="45" borderId="9" applyNumberFormat="0" applyAlignment="0" applyProtection="0"/>
    <xf numFmtId="0" fontId="24" fillId="0" borderId="10" applyNumberFormat="0" applyFill="0" applyAlignment="0" applyProtection="0"/>
    <xf numFmtId="0" fontId="25" fillId="46" borderId="11" applyNumberFormat="0" applyAlignment="0" applyProtection="0"/>
    <xf numFmtId="0" fontId="26" fillId="46" borderId="11" applyNumberFormat="0" applyAlignment="0" applyProtection="0"/>
    <xf numFmtId="0" fontId="26" fillId="47" borderId="11" applyNumberFormat="0" applyAlignment="0" applyProtection="0"/>
    <xf numFmtId="0" fontId="25" fillId="46" borderId="11" applyNumberFormat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7" fillId="0" borderId="0" applyNumberFormat="0" applyFill="0" applyBorder="0" applyAlignment="0" applyProtection="0"/>
    <xf numFmtId="0" fontId="21" fillId="10" borderId="0" applyNumberFormat="0" applyBorder="0" applyAlignment="0" applyProtection="0"/>
    <xf numFmtId="0" fontId="2" fillId="2" borderId="0" applyNumberFormat="0" applyBorder="0" applyAlignment="0" applyProtection="0"/>
    <xf numFmtId="0" fontId="21" fillId="10" borderId="0" applyNumberFormat="0" applyBorder="0" applyAlignment="0" applyProtection="0"/>
    <xf numFmtId="0" fontId="22" fillId="42" borderId="0" applyNumberFormat="0" applyBorder="0" applyAlignment="0" applyProtection="0"/>
    <xf numFmtId="0" fontId="21" fillId="10" borderId="0" applyNumberFormat="0" applyBorder="0" applyAlignment="0" applyProtection="0"/>
    <xf numFmtId="0" fontId="28" fillId="0" borderId="12" applyNumberFormat="0" applyFill="0" applyAlignment="0" applyProtection="0"/>
    <xf numFmtId="0" fontId="29" fillId="0" borderId="13" applyNumberFormat="0" applyFill="0" applyAlignment="0" applyProtection="0"/>
    <xf numFmtId="0" fontId="28" fillId="0" borderId="12" applyNumberFormat="0" applyFill="0" applyAlignment="0" applyProtection="0"/>
    <xf numFmtId="0" fontId="30" fillId="0" borderId="14" applyNumberFormat="0" applyFill="0" applyAlignment="0" applyProtection="0"/>
    <xf numFmtId="0" fontId="31" fillId="0" borderId="14" applyNumberFormat="0" applyFill="0" applyAlignment="0" applyProtection="0"/>
    <xf numFmtId="0" fontId="30" fillId="0" borderId="14" applyNumberFormat="0" applyFill="0" applyAlignment="0" applyProtection="0"/>
    <xf numFmtId="0" fontId="32" fillId="0" borderId="15" applyNumberFormat="0" applyFill="0" applyAlignment="0" applyProtection="0"/>
    <xf numFmtId="0" fontId="33" fillId="0" borderId="16" applyNumberFormat="0" applyFill="0" applyAlignment="0" applyProtection="0"/>
    <xf numFmtId="0" fontId="32" fillId="0" borderId="15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43" borderId="17" applyNumberFormat="0" applyAlignment="0" applyProtection="0"/>
    <xf numFmtId="0" fontId="34" fillId="44" borderId="17" applyNumberFormat="0" applyAlignment="0" applyProtection="0"/>
    <xf numFmtId="0" fontId="35" fillId="16" borderId="9" applyNumberFormat="0" applyAlignment="0" applyProtection="0"/>
    <xf numFmtId="0" fontId="35" fillId="16" borderId="9" applyNumberFormat="0" applyAlignment="0" applyProtection="0"/>
    <xf numFmtId="0" fontId="35" fillId="17" borderId="9" applyNumberFormat="0" applyAlignment="0" applyProtection="0"/>
    <xf numFmtId="0" fontId="24" fillId="0" borderId="10" applyNumberFormat="0" applyFill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36" fillId="49" borderId="0" applyNumberFormat="0" applyBorder="0" applyAlignment="0" applyProtection="0"/>
    <xf numFmtId="0" fontId="3" fillId="0" borderId="0"/>
    <xf numFmtId="0" fontId="37" fillId="0" borderId="0"/>
    <xf numFmtId="0" fontId="38" fillId="0" borderId="0"/>
    <xf numFmtId="0" fontId="37" fillId="0" borderId="0"/>
    <xf numFmtId="0" fontId="38" fillId="0" borderId="0"/>
    <xf numFmtId="0" fontId="37" fillId="0" borderId="0"/>
    <xf numFmtId="0" fontId="38" fillId="0" borderId="0"/>
    <xf numFmtId="0" fontId="39" fillId="0" borderId="0"/>
    <xf numFmtId="0" fontId="39" fillId="0" borderId="0"/>
    <xf numFmtId="0" fontId="40" fillId="0" borderId="0"/>
    <xf numFmtId="0" fontId="40" fillId="0" borderId="0"/>
    <xf numFmtId="0" fontId="3" fillId="0" borderId="0"/>
    <xf numFmtId="0" fontId="3" fillId="0" borderId="0"/>
    <xf numFmtId="0" fontId="41" fillId="0" borderId="0"/>
    <xf numFmtId="0" fontId="42" fillId="0" borderId="0"/>
    <xf numFmtId="0" fontId="41" fillId="0" borderId="0"/>
    <xf numFmtId="0" fontId="39" fillId="0" borderId="0"/>
    <xf numFmtId="0" fontId="40" fillId="0" borderId="0"/>
    <xf numFmtId="0" fontId="43" fillId="0" borderId="0"/>
    <xf numFmtId="0" fontId="44" fillId="0" borderId="0"/>
    <xf numFmtId="0" fontId="45" fillId="0" borderId="0"/>
    <xf numFmtId="0" fontId="3" fillId="0" borderId="0"/>
    <xf numFmtId="0" fontId="38" fillId="0" borderId="0"/>
    <xf numFmtId="0" fontId="3" fillId="0" borderId="0"/>
    <xf numFmtId="0" fontId="37" fillId="0" borderId="0"/>
    <xf numFmtId="0" fontId="41" fillId="0" borderId="0"/>
    <xf numFmtId="0" fontId="3" fillId="0" borderId="0"/>
    <xf numFmtId="0" fontId="3" fillId="0" borderId="0"/>
    <xf numFmtId="0" fontId="41" fillId="0" borderId="0"/>
    <xf numFmtId="0" fontId="41" fillId="0" borderId="0"/>
    <xf numFmtId="0" fontId="3" fillId="0" borderId="0"/>
    <xf numFmtId="0" fontId="3" fillId="0" borderId="0"/>
    <xf numFmtId="0" fontId="42" fillId="0" borderId="0"/>
    <xf numFmtId="0" fontId="42" fillId="0" borderId="0"/>
    <xf numFmtId="0" fontId="3" fillId="0" borderId="0"/>
    <xf numFmtId="0" fontId="38" fillId="0" borderId="0"/>
    <xf numFmtId="0" fontId="37" fillId="0" borderId="0"/>
    <xf numFmtId="0" fontId="46" fillId="0" borderId="0"/>
    <xf numFmtId="0" fontId="3" fillId="0" borderId="0"/>
    <xf numFmtId="0" fontId="3" fillId="0" borderId="0"/>
    <xf numFmtId="0" fontId="41" fillId="0" borderId="0"/>
    <xf numFmtId="0" fontId="41" fillId="0" borderId="0"/>
    <xf numFmtId="0" fontId="38" fillId="0" borderId="0"/>
    <xf numFmtId="0" fontId="38" fillId="0" borderId="0"/>
    <xf numFmtId="0" fontId="37" fillId="0" borderId="0"/>
    <xf numFmtId="0" fontId="46" fillId="0" borderId="0"/>
    <xf numFmtId="0" fontId="37" fillId="0" borderId="0"/>
    <xf numFmtId="0" fontId="46" fillId="0" borderId="0"/>
    <xf numFmtId="0" fontId="46" fillId="0" borderId="0"/>
    <xf numFmtId="0" fontId="3" fillId="0" borderId="0"/>
    <xf numFmtId="0" fontId="3" fillId="0" borderId="0"/>
    <xf numFmtId="0" fontId="3" fillId="0" borderId="0"/>
    <xf numFmtId="0" fontId="41" fillId="0" borderId="0"/>
    <xf numFmtId="0" fontId="41" fillId="0" borderId="0"/>
    <xf numFmtId="0" fontId="38" fillId="0" borderId="0"/>
    <xf numFmtId="0" fontId="37" fillId="0" borderId="0"/>
    <xf numFmtId="0" fontId="46" fillId="0" borderId="0"/>
    <xf numFmtId="0" fontId="41" fillId="0" borderId="0"/>
    <xf numFmtId="0" fontId="38" fillId="0" borderId="0"/>
    <xf numFmtId="0" fontId="37" fillId="0" borderId="0"/>
    <xf numFmtId="0" fontId="46" fillId="0" borderId="0"/>
    <xf numFmtId="0" fontId="1" fillId="0" borderId="0"/>
    <xf numFmtId="0" fontId="38" fillId="0" borderId="0"/>
    <xf numFmtId="0" fontId="37" fillId="0" borderId="0"/>
    <xf numFmtId="0" fontId="46" fillId="0" borderId="0"/>
    <xf numFmtId="0" fontId="18" fillId="0" borderId="0"/>
    <xf numFmtId="0" fontId="3" fillId="0" borderId="0"/>
    <xf numFmtId="0" fontId="38" fillId="0" borderId="0"/>
    <xf numFmtId="0" fontId="37" fillId="0" borderId="0"/>
    <xf numFmtId="0" fontId="46" fillId="0" borderId="0"/>
    <xf numFmtId="0" fontId="3" fillId="0" borderId="0"/>
    <xf numFmtId="0" fontId="41" fillId="0" borderId="0"/>
    <xf numFmtId="0" fontId="41" fillId="0" borderId="0"/>
    <xf numFmtId="0" fontId="3" fillId="0" borderId="0"/>
    <xf numFmtId="0" fontId="3" fillId="0" borderId="0"/>
    <xf numFmtId="0" fontId="42" fillId="0" borderId="0"/>
    <xf numFmtId="0" fontId="38" fillId="0" borderId="0"/>
    <xf numFmtId="0" fontId="37" fillId="0" borderId="0"/>
    <xf numFmtId="0" fontId="37" fillId="0" borderId="0"/>
    <xf numFmtId="0" fontId="46" fillId="0" borderId="0"/>
    <xf numFmtId="0" fontId="3" fillId="50" borderId="18" applyNumberFormat="0" applyFont="0" applyAlignment="0" applyProtection="0"/>
    <xf numFmtId="0" fontId="3" fillId="51" borderId="18" applyNumberFormat="0" applyAlignment="0" applyProtection="0"/>
    <xf numFmtId="0" fontId="3" fillId="50" borderId="18" applyNumberFormat="0" applyFont="0" applyAlignment="0" applyProtection="0"/>
    <xf numFmtId="0" fontId="3" fillId="51" borderId="18" applyNumberFormat="0" applyAlignment="0" applyProtection="0"/>
    <xf numFmtId="0" fontId="37" fillId="50" borderId="18" applyNumberFormat="0" applyFont="0" applyAlignment="0" applyProtection="0"/>
    <xf numFmtId="0" fontId="3" fillId="51" borderId="18" applyNumberFormat="0" applyAlignment="0" applyProtection="0"/>
    <xf numFmtId="0" fontId="37" fillId="50" borderId="18" applyNumberFormat="0" applyFont="0" applyAlignment="0" applyProtection="0"/>
    <xf numFmtId="0" fontId="3" fillId="51" borderId="18" applyNumberFormat="0" applyAlignment="0" applyProtection="0"/>
    <xf numFmtId="0" fontId="37" fillId="50" borderId="18" applyNumberFormat="0" applyFont="0" applyAlignment="0" applyProtection="0"/>
    <xf numFmtId="0" fontId="37" fillId="50" borderId="18" applyNumberFormat="0" applyFont="0" applyAlignment="0" applyProtection="0"/>
    <xf numFmtId="0" fontId="3" fillId="50" borderId="18" applyNumberFormat="0" applyFont="0" applyAlignment="0" applyProtection="0"/>
    <xf numFmtId="0" fontId="3" fillId="50" borderId="18" applyNumberFormat="0" applyFont="0" applyAlignment="0" applyProtection="0"/>
    <xf numFmtId="0" fontId="3" fillId="50" borderId="18" applyNumberFormat="0" applyFont="0" applyAlignment="0" applyProtection="0"/>
    <xf numFmtId="0" fontId="3" fillId="50" borderId="18" applyNumberFormat="0" applyFont="0" applyAlignment="0" applyProtection="0"/>
    <xf numFmtId="0" fontId="3" fillId="51" borderId="18" applyNumberFormat="0" applyAlignment="0" applyProtection="0"/>
    <xf numFmtId="0" fontId="37" fillId="50" borderId="18" applyNumberFormat="0" applyFont="0" applyAlignment="0" applyProtection="0"/>
    <xf numFmtId="0" fontId="3" fillId="51" borderId="18" applyNumberFormat="0" applyAlignment="0" applyProtection="0"/>
    <xf numFmtId="0" fontId="37" fillId="50" borderId="18" applyNumberFormat="0" applyFont="0" applyAlignment="0" applyProtection="0"/>
    <xf numFmtId="0" fontId="3" fillId="51" borderId="18" applyNumberFormat="0" applyAlignment="0" applyProtection="0"/>
    <xf numFmtId="0" fontId="3" fillId="50" borderId="18" applyNumberFormat="0" applyFont="0" applyAlignment="0" applyProtection="0"/>
    <xf numFmtId="0" fontId="34" fillId="45" borderId="17" applyNumberFormat="0" applyAlignment="0" applyProtection="0"/>
    <xf numFmtId="0" fontId="34" fillId="43" borderId="17" applyNumberFormat="0" applyAlignment="0" applyProtection="0"/>
    <xf numFmtId="0" fontId="34" fillId="44" borderId="17" applyNumberFormat="0" applyAlignment="0" applyProtection="0"/>
    <xf numFmtId="0" fontId="34" fillId="45" borderId="17" applyNumberFormat="0" applyAlignment="0" applyProtection="0"/>
    <xf numFmtId="0" fontId="4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31" fillId="0" borderId="14" applyNumberFormat="0" applyFill="0" applyAlignment="0" applyProtection="0"/>
    <xf numFmtId="0" fontId="33" fillId="0" borderId="16" applyNumberFormat="0" applyFill="0" applyAlignment="0" applyProtection="0"/>
    <xf numFmtId="0" fontId="33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19" applyNumberFormat="0" applyFill="0" applyAlignment="0" applyProtection="0"/>
    <xf numFmtId="0" fontId="26" fillId="46" borderId="11" applyNumberFormat="0" applyAlignment="0" applyProtection="0"/>
    <xf numFmtId="0" fontId="26" fillId="47" borderId="11" applyNumberFormat="0" applyAlignment="0" applyProtection="0"/>
    <xf numFmtId="0" fontId="47" fillId="0" borderId="0" applyNumberFormat="0" applyFill="0" applyBorder="0" applyAlignment="0" applyProtection="0"/>
  </cellStyleXfs>
  <cellXfs count="86">
    <xf numFmtId="0" fontId="0" fillId="0" borderId="0" xfId="0"/>
    <xf numFmtId="0" fontId="3" fillId="0" borderId="0" xfId="0" applyFont="1" applyFill="1"/>
    <xf numFmtId="0" fontId="0" fillId="0" borderId="0" xfId="0" applyFill="1" applyBorder="1" applyAlignment="1">
      <alignment horizontal="right" vertical="top"/>
    </xf>
    <xf numFmtId="0" fontId="3" fillId="0" borderId="0" xfId="0" applyFont="1" applyFill="1" applyBorder="1" applyAlignment="1">
      <alignment horizontal="right" vertical="top"/>
    </xf>
    <xf numFmtId="0" fontId="0" fillId="0" borderId="0" xfId="0" applyFill="1"/>
    <xf numFmtId="0" fontId="3" fillId="0" borderId="0" xfId="0" applyFont="1" applyFill="1" applyBorder="1" applyAlignment="1">
      <alignment vertical="top" wrapText="1"/>
    </xf>
    <xf numFmtId="0" fontId="3" fillId="0" borderId="0" xfId="0" quotePrefix="1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vertical="top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0" fillId="0" borderId="0" xfId="0" quotePrefix="1" applyFill="1" applyBorder="1" applyAlignment="1">
      <alignment horizontal="right"/>
    </xf>
    <xf numFmtId="0" fontId="5" fillId="0" borderId="7" xfId="0" applyFont="1" applyFill="1" applyBorder="1" applyAlignment="1">
      <alignment horizontal="center" vertical="top" wrapText="1"/>
    </xf>
    <xf numFmtId="16" fontId="6" fillId="0" borderId="7" xfId="0" quotePrefix="1" applyNumberFormat="1" applyFont="1" applyFill="1" applyBorder="1" applyAlignment="1">
      <alignment horizontal="center" vertical="top" wrapText="1"/>
    </xf>
    <xf numFmtId="0" fontId="6" fillId="0" borderId="7" xfId="0" quotePrefix="1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top"/>
    </xf>
    <xf numFmtId="0" fontId="5" fillId="0" borderId="7" xfId="0" quotePrefix="1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vertical="top" wrapText="1"/>
    </xf>
    <xf numFmtId="0" fontId="5" fillId="0" borderId="7" xfId="0" applyFont="1" applyFill="1" applyBorder="1" applyAlignment="1">
      <alignment horizontal="center" vertical="center" wrapText="1"/>
    </xf>
    <xf numFmtId="3" fontId="5" fillId="0" borderId="7" xfId="0" applyNumberFormat="1" applyFont="1" applyFill="1" applyBorder="1" applyAlignment="1">
      <alignment horizontal="right" vertical="center" wrapText="1"/>
    </xf>
    <xf numFmtId="0" fontId="5" fillId="0" borderId="7" xfId="0" quotePrefix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vertical="top" wrapText="1"/>
    </xf>
    <xf numFmtId="0" fontId="3" fillId="0" borderId="7" xfId="0" quotePrefix="1" applyFont="1" applyFill="1" applyBorder="1" applyAlignment="1">
      <alignment horizontal="center" vertical="center" wrapText="1"/>
    </xf>
    <xf numFmtId="3" fontId="3" fillId="0" borderId="7" xfId="0" applyNumberFormat="1" applyFont="1" applyFill="1" applyBorder="1" applyAlignment="1">
      <alignment horizontal="right" vertical="center" wrapText="1"/>
    </xf>
    <xf numFmtId="3" fontId="4" fillId="0" borderId="7" xfId="0" applyNumberFormat="1" applyFont="1" applyFill="1" applyBorder="1" applyAlignment="1">
      <alignment horizontal="right" vertical="center" wrapText="1"/>
    </xf>
    <xf numFmtId="3" fontId="3" fillId="0" borderId="7" xfId="0" applyNumberFormat="1" applyFont="1" applyFill="1" applyBorder="1" applyAlignment="1">
      <alignment horizontal="right" vertical="center"/>
    </xf>
    <xf numFmtId="0" fontId="3" fillId="3" borderId="7" xfId="0" applyFont="1" applyFill="1" applyBorder="1" applyAlignment="1">
      <alignment vertical="top" wrapText="1"/>
    </xf>
    <xf numFmtId="0" fontId="3" fillId="0" borderId="7" xfId="0" applyFont="1" applyFill="1" applyBorder="1" applyAlignment="1">
      <alignment horizontal="center" vertical="center" wrapText="1"/>
    </xf>
    <xf numFmtId="3" fontId="14" fillId="0" borderId="7" xfId="0" applyNumberFormat="1" applyFont="1" applyFill="1" applyBorder="1" applyAlignment="1">
      <alignment horizontal="right" vertical="center" wrapText="1"/>
    </xf>
    <xf numFmtId="0" fontId="5" fillId="3" borderId="7" xfId="0" applyFont="1" applyFill="1" applyBorder="1" applyAlignment="1">
      <alignment vertical="top" wrapText="1"/>
    </xf>
    <xf numFmtId="3" fontId="5" fillId="3" borderId="7" xfId="0" applyNumberFormat="1" applyFont="1" applyFill="1" applyBorder="1" applyAlignment="1">
      <alignment horizontal="right" vertical="center" wrapText="1"/>
    </xf>
    <xf numFmtId="0" fontId="3" fillId="3" borderId="7" xfId="0" quotePrefix="1" applyFont="1" applyFill="1" applyBorder="1" applyAlignment="1">
      <alignment horizontal="center" vertical="center" wrapText="1"/>
    </xf>
    <xf numFmtId="3" fontId="3" fillId="3" borderId="7" xfId="0" applyNumberFormat="1" applyFont="1" applyFill="1" applyBorder="1" applyAlignment="1">
      <alignment horizontal="right" vertical="center" wrapText="1"/>
    </xf>
    <xf numFmtId="3" fontId="4" fillId="3" borderId="7" xfId="0" applyNumberFormat="1" applyFont="1" applyFill="1" applyBorder="1" applyAlignment="1">
      <alignment horizontal="right" vertical="center" wrapText="1"/>
    </xf>
    <xf numFmtId="3" fontId="3" fillId="3" borderId="7" xfId="0" applyNumberFormat="1" applyFont="1" applyFill="1" applyBorder="1" applyAlignment="1">
      <alignment horizontal="right" vertical="center"/>
    </xf>
    <xf numFmtId="0" fontId="6" fillId="0" borderId="7" xfId="0" applyFont="1" applyFill="1" applyBorder="1" applyAlignment="1">
      <alignment vertical="top" wrapText="1"/>
    </xf>
    <xf numFmtId="0" fontId="3" fillId="0" borderId="7" xfId="0" quotePrefix="1" applyFont="1" applyFill="1" applyBorder="1" applyAlignment="1">
      <alignment horizontal="center" vertical="center"/>
    </xf>
    <xf numFmtId="3" fontId="5" fillId="0" borderId="7" xfId="0" applyNumberFormat="1" applyFont="1" applyFill="1" applyBorder="1" applyAlignment="1">
      <alignment horizontal="right" vertical="center"/>
    </xf>
    <xf numFmtId="0" fontId="3" fillId="0" borderId="7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left" wrapText="1"/>
    </xf>
    <xf numFmtId="0" fontId="5" fillId="3" borderId="7" xfId="0" applyFont="1" applyFill="1" applyBorder="1" applyAlignment="1">
      <alignment horizontal="center" vertical="center" wrapText="1"/>
    </xf>
    <xf numFmtId="3" fontId="5" fillId="4" borderId="7" xfId="0" applyNumberFormat="1" applyFont="1" applyFill="1" applyBorder="1" applyAlignment="1">
      <alignment horizontal="right" vertical="center" wrapText="1"/>
    </xf>
    <xf numFmtId="3" fontId="15" fillId="4" borderId="7" xfId="0" applyNumberFormat="1" applyFont="1" applyFill="1" applyBorder="1" applyAlignment="1">
      <alignment horizontal="right" vertical="center" wrapText="1"/>
    </xf>
    <xf numFmtId="3" fontId="5" fillId="4" borderId="7" xfId="0" applyNumberFormat="1" applyFont="1" applyFill="1" applyBorder="1" applyAlignment="1">
      <alignment horizontal="right" vertical="center"/>
    </xf>
    <xf numFmtId="3" fontId="5" fillId="0" borderId="7" xfId="0" applyNumberFormat="1" applyFont="1" applyFill="1" applyBorder="1" applyAlignment="1">
      <alignment horizontal="center" vertical="center" wrapText="1"/>
    </xf>
    <xf numFmtId="3" fontId="15" fillId="0" borderId="7" xfId="0" applyNumberFormat="1" applyFont="1" applyFill="1" applyBorder="1" applyAlignment="1">
      <alignment horizontal="center" vertical="center" wrapText="1"/>
    </xf>
    <xf numFmtId="3" fontId="5" fillId="0" borderId="7" xfId="0" applyNumberFormat="1" applyFont="1" applyFill="1" applyBorder="1" applyAlignment="1">
      <alignment horizontal="center" vertical="center"/>
    </xf>
    <xf numFmtId="3" fontId="3" fillId="4" borderId="7" xfId="0" applyNumberFormat="1" applyFont="1" applyFill="1" applyBorder="1" applyAlignment="1">
      <alignment horizontal="center" vertical="center" wrapText="1"/>
    </xf>
    <xf numFmtId="3" fontId="4" fillId="4" borderId="7" xfId="0" applyNumberFormat="1" applyFont="1" applyFill="1" applyBorder="1" applyAlignment="1">
      <alignment horizontal="center" vertical="center" wrapText="1"/>
    </xf>
    <xf numFmtId="3" fontId="3" fillId="4" borderId="7" xfId="0" applyNumberFormat="1" applyFont="1" applyFill="1" applyBorder="1" applyAlignment="1">
      <alignment horizontal="center" vertical="center"/>
    </xf>
    <xf numFmtId="3" fontId="6" fillId="0" borderId="7" xfId="0" applyNumberFormat="1" applyFont="1" applyFill="1" applyBorder="1" applyAlignment="1">
      <alignment horizontal="center" vertical="center" wrapText="1"/>
    </xf>
    <xf numFmtId="3" fontId="5" fillId="0" borderId="8" xfId="0" applyNumberFormat="1" applyFont="1" applyFill="1" applyBorder="1" applyAlignment="1">
      <alignment horizontal="center" vertical="center" wrapText="1"/>
    </xf>
    <xf numFmtId="3" fontId="15" fillId="0" borderId="8" xfId="0" applyNumberFormat="1" applyFont="1" applyFill="1" applyBorder="1" applyAlignment="1">
      <alignment horizontal="center" vertical="center" wrapText="1"/>
    </xf>
    <xf numFmtId="3" fontId="16" fillId="4" borderId="7" xfId="0" applyNumberFormat="1" applyFont="1" applyFill="1" applyBorder="1" applyAlignment="1">
      <alignment horizontal="right" vertical="center" wrapText="1"/>
    </xf>
    <xf numFmtId="3" fontId="5" fillId="5" borderId="7" xfId="0" applyNumberFormat="1" applyFont="1" applyFill="1" applyBorder="1" applyAlignment="1">
      <alignment horizontal="right" vertical="center" wrapText="1"/>
    </xf>
    <xf numFmtId="3" fontId="5" fillId="3" borderId="7" xfId="0" applyNumberFormat="1" applyFont="1" applyFill="1" applyBorder="1" applyAlignment="1">
      <alignment horizontal="center" vertical="center" wrapText="1"/>
    </xf>
    <xf numFmtId="3" fontId="15" fillId="3" borderId="7" xfId="0" applyNumberFormat="1" applyFont="1" applyFill="1" applyBorder="1" applyAlignment="1">
      <alignment horizontal="center" vertical="center" wrapText="1"/>
    </xf>
    <xf numFmtId="3" fontId="6" fillId="3" borderId="7" xfId="0" applyNumberFormat="1" applyFont="1" applyFill="1" applyBorder="1" applyAlignment="1">
      <alignment horizontal="center" vertical="center" wrapText="1"/>
    </xf>
    <xf numFmtId="3" fontId="5" fillId="3" borderId="7" xfId="0" applyNumberFormat="1" applyFont="1" applyFill="1" applyBorder="1" applyAlignment="1">
      <alignment horizontal="center" vertical="center"/>
    </xf>
    <xf numFmtId="3" fontId="5" fillId="3" borderId="7" xfId="0" applyNumberFormat="1" applyFont="1" applyFill="1" applyBorder="1" applyAlignment="1">
      <alignment horizontal="right" vertical="center"/>
    </xf>
    <xf numFmtId="0" fontId="3" fillId="0" borderId="7" xfId="0" applyFont="1" applyFill="1" applyBorder="1" applyAlignment="1">
      <alignment horizontal="left" vertical="justify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11" fillId="0" borderId="2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5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</cellXfs>
  <cellStyles count="214">
    <cellStyle name="20% - Accent1 2" xfId="1"/>
    <cellStyle name="20% - Accent1 2 2" xfId="2"/>
    <cellStyle name="20% - Accent2 2" xfId="3"/>
    <cellStyle name="20% - Accent2 2 2" xfId="4"/>
    <cellStyle name="20% - Accent3 2" xfId="5"/>
    <cellStyle name="20% - Accent3 2 2" xfId="6"/>
    <cellStyle name="20% - Accent4 2" xfId="7"/>
    <cellStyle name="20% - Accent4 2 2" xfId="8"/>
    <cellStyle name="20% - Accent5 2" xfId="9"/>
    <cellStyle name="20% - Accent5 2 2" xfId="10"/>
    <cellStyle name="20% - Accent6 2" xfId="11"/>
    <cellStyle name="20% - Accent6 2 2" xfId="12"/>
    <cellStyle name="40% - Accent1 2" xfId="13"/>
    <cellStyle name="40% - Accent1 2 2" xfId="14"/>
    <cellStyle name="40% - Accent2 2" xfId="15"/>
    <cellStyle name="40% - Accent2 2 2" xfId="16"/>
    <cellStyle name="40% - Accent3 2" xfId="17"/>
    <cellStyle name="40% - Accent3 2 2" xfId="18"/>
    <cellStyle name="40% - Accent4 2" xfId="19"/>
    <cellStyle name="40% - Accent4 2 2" xfId="20"/>
    <cellStyle name="40% - Accent5 2" xfId="21"/>
    <cellStyle name="40% - Accent5 2 2" xfId="22"/>
    <cellStyle name="40% - Accent6 2" xfId="23"/>
    <cellStyle name="40% - Accent6 2 2" xfId="24"/>
    <cellStyle name="60% - Accent1 2" xfId="25"/>
    <cellStyle name="60% - Accent1 2 2" xfId="26"/>
    <cellStyle name="60% - Accent2 2" xfId="27"/>
    <cellStyle name="60% - Accent2 2 2" xfId="28"/>
    <cellStyle name="60% - Accent3 2" xfId="29"/>
    <cellStyle name="60% - Accent3 2 2" xfId="30"/>
    <cellStyle name="60% - Accent4 2" xfId="31"/>
    <cellStyle name="60% - Accent4 2 2" xfId="32"/>
    <cellStyle name="60% - Accent5 2" xfId="33"/>
    <cellStyle name="60% - Accent5 2 2" xfId="34"/>
    <cellStyle name="60% - Accent6 2" xfId="35"/>
    <cellStyle name="60% - Accent6 2 2" xfId="36"/>
    <cellStyle name="Accent1 2" xfId="37"/>
    <cellStyle name="Accent1 2 2" xfId="38"/>
    <cellStyle name="Accent2 2" xfId="39"/>
    <cellStyle name="Accent2 2 2" xfId="40"/>
    <cellStyle name="Accent3 2" xfId="41"/>
    <cellStyle name="Accent3 2 2" xfId="42"/>
    <cellStyle name="Accent4 2" xfId="43"/>
    <cellStyle name="Accent4 2 2" xfId="44"/>
    <cellStyle name="Accent5 2" xfId="45"/>
    <cellStyle name="Accent5 2 2" xfId="46"/>
    <cellStyle name="Accent6 2" xfId="47"/>
    <cellStyle name="Accent6 2 2" xfId="48"/>
    <cellStyle name="Bad" xfId="49"/>
    <cellStyle name="Bun 2" xfId="50"/>
    <cellStyle name="Bun 2 2" xfId="51"/>
    <cellStyle name="Bun 3" xfId="52"/>
    <cellStyle name="Bun 3 2" xfId="53"/>
    <cellStyle name="Bun 3 3" xfId="54"/>
    <cellStyle name="Bun 4" xfId="55"/>
    <cellStyle name="Calcul 2" xfId="56"/>
    <cellStyle name="Calcul 2 2" xfId="57"/>
    <cellStyle name="Calculation" xfId="58"/>
    <cellStyle name="Calculation 2" xfId="59"/>
    <cellStyle name="Calculation 2 2" xfId="60"/>
    <cellStyle name="Calculation_Anexa 13" xfId="61"/>
    <cellStyle name="Celulă legată 2" xfId="62"/>
    <cellStyle name="Check Cell" xfId="63"/>
    <cellStyle name="Check Cell 2" xfId="64"/>
    <cellStyle name="Check Cell 2 2" xfId="65"/>
    <cellStyle name="Check Cell_Anexa 13" xfId="66"/>
    <cellStyle name="Eronat 2" xfId="67"/>
    <cellStyle name="Eronat 2 2" xfId="68"/>
    <cellStyle name="Explanatory Text" xfId="69"/>
    <cellStyle name="Good" xfId="70"/>
    <cellStyle name="Good 2" xfId="71"/>
    <cellStyle name="Good 2 2" xfId="72"/>
    <cellStyle name="Good 2 3" xfId="73"/>
    <cellStyle name="Good_Anexa 13 martie 2012" xfId="74"/>
    <cellStyle name="Heading 1" xfId="75"/>
    <cellStyle name="Heading 1 2" xfId="76"/>
    <cellStyle name="Heading 1_Anexa 13" xfId="77"/>
    <cellStyle name="Heading 2" xfId="78"/>
    <cellStyle name="Heading 2 2" xfId="79"/>
    <cellStyle name="Heading 2_Anexa 13" xfId="80"/>
    <cellStyle name="Heading 3" xfId="81"/>
    <cellStyle name="Heading 3 2" xfId="82"/>
    <cellStyle name="Heading 3_Anexa 13" xfId="83"/>
    <cellStyle name="Heading 4" xfId="84"/>
    <cellStyle name="Heading 4 2" xfId="85"/>
    <cellStyle name="Heading 4_Anexa 13" xfId="86"/>
    <cellStyle name="Ieșire 2" xfId="87"/>
    <cellStyle name="Ieșire 2 2" xfId="88"/>
    <cellStyle name="Input" xfId="89"/>
    <cellStyle name="Intrare 2" xfId="90"/>
    <cellStyle name="Intrare 2 2" xfId="91"/>
    <cellStyle name="Linked Cell" xfId="92"/>
    <cellStyle name="Neutral" xfId="93"/>
    <cellStyle name="Neutru 2" xfId="94"/>
    <cellStyle name="Neutru 2 2" xfId="95"/>
    <cellStyle name="Normal" xfId="0" builtinId="0"/>
    <cellStyle name="Normal 10 2" xfId="96"/>
    <cellStyle name="Normal 10 3" xfId="97"/>
    <cellStyle name="Normal 10 4" xfId="98"/>
    <cellStyle name="Normal 11 2" xfId="99"/>
    <cellStyle name="Normal 11 3" xfId="100"/>
    <cellStyle name="Normal 12 2" xfId="101"/>
    <cellStyle name="Normal 12 3" xfId="102"/>
    <cellStyle name="Normal 13" xfId="103"/>
    <cellStyle name="Normal 13 2" xfId="104"/>
    <cellStyle name="Normal 13 2 2" xfId="105"/>
    <cellStyle name="Normal 13 3" xfId="106"/>
    <cellStyle name="Normal 14" xfId="107"/>
    <cellStyle name="Normal 14 2" xfId="108"/>
    <cellStyle name="Normal 14 2 2" xfId="109"/>
    <cellStyle name="Normal 14 3" xfId="110"/>
    <cellStyle name="Normal 14 4" xfId="111"/>
    <cellStyle name="Normal 15" xfId="112"/>
    <cellStyle name="Normal 15 2" xfId="113"/>
    <cellStyle name="Normal 16" xfId="114"/>
    <cellStyle name="Normal 16 2" xfId="115"/>
    <cellStyle name="Normal 16 3" xfId="116"/>
    <cellStyle name="Normal 2" xfId="117"/>
    <cellStyle name="Normal 2 2" xfId="118"/>
    <cellStyle name="Normal 2 2 2" xfId="119"/>
    <cellStyle name="Normal 2 2 3" xfId="120"/>
    <cellStyle name="Normal 2 2 4" xfId="121"/>
    <cellStyle name="Normal 2 3" xfId="122"/>
    <cellStyle name="Normal 2 3 2" xfId="123"/>
    <cellStyle name="Normal 2 3 2 2" xfId="124"/>
    <cellStyle name="Normal 2 3 3" xfId="125"/>
    <cellStyle name="Normal 2 4" xfId="126"/>
    <cellStyle name="Normal 2 4 2" xfId="127"/>
    <cellStyle name="Normal 2 4 3" xfId="128"/>
    <cellStyle name="Normal 2 5" xfId="129"/>
    <cellStyle name="Normal 3" xfId="130"/>
    <cellStyle name="Normal 3 2" xfId="131"/>
    <cellStyle name="Normal 3 2 2" xfId="132"/>
    <cellStyle name="Normal 3 2 3" xfId="133"/>
    <cellStyle name="Normal 3 3" xfId="134"/>
    <cellStyle name="Normal 3 3 2" xfId="135"/>
    <cellStyle name="Normal 3 3 3" xfId="136"/>
    <cellStyle name="Normal 3 4" xfId="137"/>
    <cellStyle name="Normal 4" xfId="138"/>
    <cellStyle name="Normal 4 2" xfId="139"/>
    <cellStyle name="Normal 4 2 2" xfId="140"/>
    <cellStyle name="Normal 4 2 3" xfId="141"/>
    <cellStyle name="Normal 4 3" xfId="142"/>
    <cellStyle name="Normal 4 3 2" xfId="143"/>
    <cellStyle name="Normal 4 4" xfId="144"/>
    <cellStyle name="Normal 5" xfId="145"/>
    <cellStyle name="Normal 5 2" xfId="146"/>
    <cellStyle name="Normal 5 2 2" xfId="147"/>
    <cellStyle name="Normal 5 2 2 2" xfId="148"/>
    <cellStyle name="Normal 5 2 3" xfId="149"/>
    <cellStyle name="Normal 5 3" xfId="150"/>
    <cellStyle name="Normal 5 3 2" xfId="151"/>
    <cellStyle name="Normal 5 3 3" xfId="152"/>
    <cellStyle name="Normal 5 4" xfId="153"/>
    <cellStyle name="Normal 6" xfId="154"/>
    <cellStyle name="Normal 6 2" xfId="155"/>
    <cellStyle name="Normal 6 3" xfId="156"/>
    <cellStyle name="Normal 7" xfId="157"/>
    <cellStyle name="Normal 7 2" xfId="158"/>
    <cellStyle name="Normal 7 2 2" xfId="159"/>
    <cellStyle name="Normal 7 2 3" xfId="160"/>
    <cellStyle name="Normal 7 3" xfId="161"/>
    <cellStyle name="Normal 8" xfId="162"/>
    <cellStyle name="Normal 8 2" xfId="163"/>
    <cellStyle name="Normal 8 2 2" xfId="164"/>
    <cellStyle name="Normal 8 2 3" xfId="165"/>
    <cellStyle name="Normal 8 3" xfId="166"/>
    <cellStyle name="Normal 8 3 2" xfId="167"/>
    <cellStyle name="Normal 8 4" xfId="168"/>
    <cellStyle name="Normal 9 2" xfId="169"/>
    <cellStyle name="Normal 9 2 2" xfId="170"/>
    <cellStyle name="Normal 9 2 3" xfId="171"/>
    <cellStyle name="Normal 9 3" xfId="172"/>
    <cellStyle name="Normal 9 3 2" xfId="173"/>
    <cellStyle name="Normal 9 4" xfId="174"/>
    <cellStyle name="Normal 9 5" xfId="175"/>
    <cellStyle name="Notă 2" xfId="176"/>
    <cellStyle name="Notă 2 2" xfId="177"/>
    <cellStyle name="Notă 3" xfId="178"/>
    <cellStyle name="Notă 3 2" xfId="179"/>
    <cellStyle name="Notă 4" xfId="180"/>
    <cellStyle name="Notă 4 2" xfId="181"/>
    <cellStyle name="Notă 5" xfId="182"/>
    <cellStyle name="Notă 5 2" xfId="183"/>
    <cellStyle name="Notă 6" xfId="184"/>
    <cellStyle name="Notă 6 2" xfId="185"/>
    <cellStyle name="Notă 7" xfId="186"/>
    <cellStyle name="Notă 8" xfId="187"/>
    <cellStyle name="Note" xfId="188"/>
    <cellStyle name="Note 2" xfId="189"/>
    <cellStyle name="Note 2 2" xfId="190"/>
    <cellStyle name="Note 3" xfId="191"/>
    <cellStyle name="Note 3 2" xfId="192"/>
    <cellStyle name="Note 4" xfId="193"/>
    <cellStyle name="Note 4 2" xfId="194"/>
    <cellStyle name="Note 5" xfId="195"/>
    <cellStyle name="Output" xfId="196"/>
    <cellStyle name="Output 2" xfId="197"/>
    <cellStyle name="Output 2 2" xfId="198"/>
    <cellStyle name="Output_Anexa 13" xfId="199"/>
    <cellStyle name="Text avertisment 2" xfId="200"/>
    <cellStyle name="Text explicativ 2" xfId="201"/>
    <cellStyle name="Title" xfId="202"/>
    <cellStyle name="Title 2" xfId="203"/>
    <cellStyle name="Title_Anexa 13" xfId="204"/>
    <cellStyle name="Titlu 1 2" xfId="205"/>
    <cellStyle name="Titlu 2 2" xfId="206"/>
    <cellStyle name="Titlu 3 2" xfId="207"/>
    <cellStyle name="Titlu 4 2" xfId="208"/>
    <cellStyle name="Titlu 5" xfId="209"/>
    <cellStyle name="Total 2" xfId="210"/>
    <cellStyle name="Verificare celulă 2" xfId="211"/>
    <cellStyle name="Verificare celulă 2 2" xfId="212"/>
    <cellStyle name="Warning Text" xfId="2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29"/>
  <sheetViews>
    <sheetView tabSelected="1" zoomScale="70" zoomScaleNormal="70" workbookViewId="0">
      <pane xSplit="2" ySplit="7" topLeftCell="C359" activePane="bottomRight" state="frozen"/>
      <selection activeCell="A7" sqref="A7:E7"/>
      <selection pane="topRight" activeCell="A7" sqref="A7:E7"/>
      <selection pane="bottomLeft" activeCell="A7" sqref="A7:E7"/>
      <selection pane="bottomRight" activeCell="D7" sqref="D7:E7"/>
    </sheetView>
  </sheetViews>
  <sheetFormatPr defaultRowHeight="12.75"/>
  <cols>
    <col min="1" max="1" width="50" style="4" customWidth="1"/>
    <col min="2" max="2" width="10.42578125" style="4" customWidth="1"/>
    <col min="3" max="4" width="10.7109375" style="4" customWidth="1"/>
    <col min="5" max="5" width="10.7109375" style="64" customWidth="1"/>
    <col min="6" max="10" width="10.7109375" style="4" customWidth="1"/>
    <col min="11" max="16384" width="9.140625" style="4"/>
  </cols>
  <sheetData>
    <row r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3" t="s">
        <v>1</v>
      </c>
    </row>
    <row r="2" spans="1:10">
      <c r="A2" s="5" t="s">
        <v>2</v>
      </c>
      <c r="B2" s="6"/>
      <c r="C2" s="7"/>
      <c r="D2" s="8"/>
      <c r="E2" s="9"/>
      <c r="F2" s="10"/>
      <c r="G2" s="10"/>
      <c r="H2" s="10"/>
      <c r="I2" s="11"/>
      <c r="J2" s="12"/>
    </row>
    <row r="3" spans="1:10">
      <c r="A3" s="69" t="s">
        <v>3</v>
      </c>
      <c r="B3" s="69"/>
      <c r="C3" s="69"/>
      <c r="D3" s="69"/>
      <c r="E3" s="69"/>
      <c r="F3" s="69"/>
      <c r="G3" s="69"/>
      <c r="H3" s="69"/>
      <c r="I3" s="69"/>
      <c r="J3" s="69"/>
    </row>
    <row r="4" spans="1:10">
      <c r="A4" s="70" t="s">
        <v>4</v>
      </c>
      <c r="B4" s="70"/>
      <c r="C4" s="70"/>
      <c r="D4" s="70"/>
      <c r="E4" s="70"/>
      <c r="F4" s="70"/>
      <c r="G4" s="70"/>
      <c r="H4" s="70"/>
      <c r="I4" s="70"/>
      <c r="J4" s="70"/>
    </row>
    <row r="5" spans="1:10">
      <c r="A5" s="5" t="s">
        <v>5</v>
      </c>
      <c r="B5" s="6"/>
      <c r="C5" s="7"/>
      <c r="D5" s="8"/>
      <c r="E5" s="9"/>
      <c r="F5" s="10"/>
      <c r="G5" s="10"/>
      <c r="H5" s="10"/>
      <c r="I5" s="13"/>
      <c r="J5" s="14" t="s">
        <v>6</v>
      </c>
    </row>
    <row r="6" spans="1:10" ht="12.75" customHeight="1">
      <c r="A6" s="71" t="s">
        <v>7</v>
      </c>
      <c r="B6" s="73" t="s">
        <v>8</v>
      </c>
      <c r="C6" s="75" t="s">
        <v>9</v>
      </c>
      <c r="D6" s="77" t="s">
        <v>10</v>
      </c>
      <c r="E6" s="78"/>
      <c r="F6" s="79" t="s">
        <v>11</v>
      </c>
      <c r="G6" s="81" t="s">
        <v>12</v>
      </c>
      <c r="H6" s="82" t="s">
        <v>13</v>
      </c>
      <c r="I6" s="81" t="s">
        <v>14</v>
      </c>
      <c r="J6" s="66" t="s">
        <v>15</v>
      </c>
    </row>
    <row r="7" spans="1:10" ht="77.25" customHeight="1">
      <c r="A7" s="72"/>
      <c r="B7" s="74"/>
      <c r="C7" s="76"/>
      <c r="D7" s="84" t="s">
        <v>316</v>
      </c>
      <c r="E7" s="85" t="s">
        <v>317</v>
      </c>
      <c r="F7" s="80"/>
      <c r="G7" s="80"/>
      <c r="H7" s="83"/>
      <c r="I7" s="80"/>
      <c r="J7" s="67"/>
    </row>
    <row r="8" spans="1:10">
      <c r="A8" s="15" t="s">
        <v>16</v>
      </c>
      <c r="B8" s="15" t="s">
        <v>17</v>
      </c>
      <c r="C8" s="15">
        <v>1</v>
      </c>
      <c r="D8" s="15">
        <v>2</v>
      </c>
      <c r="E8" s="15">
        <v>3</v>
      </c>
      <c r="F8" s="15">
        <v>4</v>
      </c>
      <c r="G8" s="16" t="s">
        <v>18</v>
      </c>
      <c r="H8" s="17">
        <v>6</v>
      </c>
      <c r="I8" s="18" t="s">
        <v>19</v>
      </c>
      <c r="J8" s="19">
        <v>8</v>
      </c>
    </row>
    <row r="9" spans="1:10" ht="25.5" customHeight="1">
      <c r="A9" s="20" t="s">
        <v>20</v>
      </c>
      <c r="B9" s="21">
        <v>49.02</v>
      </c>
      <c r="C9" s="22">
        <f>C10+C26+C34+C87+C97+C103</f>
        <v>0</v>
      </c>
      <c r="D9" s="22">
        <f t="shared" ref="D9:J9" si="0">D10+D26+D34+D87+D97+D103</f>
        <v>0</v>
      </c>
      <c r="E9" s="22">
        <f t="shared" si="0"/>
        <v>0</v>
      </c>
      <c r="F9" s="22">
        <f t="shared" si="0"/>
        <v>0</v>
      </c>
      <c r="G9" s="22">
        <f t="shared" si="0"/>
        <v>0</v>
      </c>
      <c r="H9" s="22">
        <f t="shared" si="0"/>
        <v>0</v>
      </c>
      <c r="I9" s="22">
        <f>IF(G9&lt;&gt;"x",IF(H9&lt;&gt;"x",G9-H9,"x"),"x")</f>
        <v>0</v>
      </c>
      <c r="J9" s="22">
        <f t="shared" si="0"/>
        <v>0</v>
      </c>
    </row>
    <row r="10" spans="1:10" ht="26.25" customHeight="1">
      <c r="A10" s="20" t="s">
        <v>21</v>
      </c>
      <c r="B10" s="21" t="s">
        <v>22</v>
      </c>
      <c r="C10" s="22">
        <f>C11+C14+C20+C21</f>
        <v>0</v>
      </c>
      <c r="D10" s="22">
        <f t="shared" ref="D10:J10" si="1">D11+D14+D20+D21</f>
        <v>0</v>
      </c>
      <c r="E10" s="22">
        <f t="shared" si="1"/>
        <v>0</v>
      </c>
      <c r="F10" s="22">
        <f t="shared" si="1"/>
        <v>0</v>
      </c>
      <c r="G10" s="22">
        <f t="shared" si="1"/>
        <v>0</v>
      </c>
      <c r="H10" s="22">
        <f t="shared" si="1"/>
        <v>0</v>
      </c>
      <c r="I10" s="22">
        <f t="shared" ref="I10:I73" si="2">IF(G10&lt;&gt;"x",IF(H10&lt;&gt;"x",G10-H10,"x"),"x")</f>
        <v>0</v>
      </c>
      <c r="J10" s="22">
        <f t="shared" si="1"/>
        <v>0</v>
      </c>
    </row>
    <row r="11" spans="1:10" ht="12.75" customHeight="1">
      <c r="A11" s="20" t="s">
        <v>23</v>
      </c>
      <c r="B11" s="23" t="s">
        <v>24</v>
      </c>
      <c r="C11" s="22">
        <f>C12</f>
        <v>0</v>
      </c>
      <c r="D11" s="22">
        <f t="shared" ref="D11:J12" si="3">D12</f>
        <v>0</v>
      </c>
      <c r="E11" s="22">
        <f t="shared" si="3"/>
        <v>0</v>
      </c>
      <c r="F11" s="22">
        <f t="shared" si="3"/>
        <v>0</v>
      </c>
      <c r="G11" s="22">
        <f t="shared" si="3"/>
        <v>0</v>
      </c>
      <c r="H11" s="22">
        <f t="shared" si="3"/>
        <v>0</v>
      </c>
      <c r="I11" s="22">
        <f t="shared" si="2"/>
        <v>0</v>
      </c>
      <c r="J11" s="22">
        <f t="shared" si="3"/>
        <v>0</v>
      </c>
    </row>
    <row r="12" spans="1:10">
      <c r="A12" s="24" t="s">
        <v>25</v>
      </c>
      <c r="B12" s="25" t="s">
        <v>26</v>
      </c>
      <c r="C12" s="22">
        <f>C13</f>
        <v>0</v>
      </c>
      <c r="D12" s="22">
        <f t="shared" si="3"/>
        <v>0</v>
      </c>
      <c r="E12" s="22">
        <f t="shared" si="3"/>
        <v>0</v>
      </c>
      <c r="F12" s="22">
        <f t="shared" si="3"/>
        <v>0</v>
      </c>
      <c r="G12" s="22">
        <f t="shared" si="3"/>
        <v>0</v>
      </c>
      <c r="H12" s="22">
        <f t="shared" si="3"/>
        <v>0</v>
      </c>
      <c r="I12" s="22">
        <f t="shared" si="2"/>
        <v>0</v>
      </c>
      <c r="J12" s="22">
        <f t="shared" si="3"/>
        <v>0</v>
      </c>
    </row>
    <row r="13" spans="1:10" ht="13.5" customHeight="1">
      <c r="A13" s="24" t="s">
        <v>27</v>
      </c>
      <c r="B13" s="25" t="s">
        <v>28</v>
      </c>
      <c r="C13" s="26"/>
      <c r="D13" s="27"/>
      <c r="E13" s="27"/>
      <c r="F13" s="27"/>
      <c r="G13" s="27"/>
      <c r="H13" s="27"/>
      <c r="I13" s="22">
        <f t="shared" si="2"/>
        <v>0</v>
      </c>
      <c r="J13" s="28"/>
    </row>
    <row r="14" spans="1:10" ht="26.25" customHeight="1">
      <c r="A14" s="20" t="s">
        <v>29</v>
      </c>
      <c r="B14" s="23" t="s">
        <v>30</v>
      </c>
      <c r="C14" s="22">
        <f>C15+C16+C17+C18+C19</f>
        <v>0</v>
      </c>
      <c r="D14" s="22">
        <f t="shared" ref="D14:J14" si="4">D15+D16+D17+D18+D19</f>
        <v>0</v>
      </c>
      <c r="E14" s="22">
        <f t="shared" si="4"/>
        <v>0</v>
      </c>
      <c r="F14" s="22">
        <f t="shared" si="4"/>
        <v>0</v>
      </c>
      <c r="G14" s="22">
        <f t="shared" si="4"/>
        <v>0</v>
      </c>
      <c r="H14" s="22">
        <f t="shared" si="4"/>
        <v>0</v>
      </c>
      <c r="I14" s="22">
        <f t="shared" si="2"/>
        <v>0</v>
      </c>
      <c r="J14" s="22">
        <f t="shared" si="4"/>
        <v>0</v>
      </c>
    </row>
    <row r="15" spans="1:10" ht="18.75" customHeight="1">
      <c r="A15" s="24" t="s">
        <v>31</v>
      </c>
      <c r="B15" s="25" t="s">
        <v>32</v>
      </c>
      <c r="C15" s="26"/>
      <c r="D15" s="27"/>
      <c r="E15" s="27"/>
      <c r="F15" s="27"/>
      <c r="G15" s="27"/>
      <c r="H15" s="27"/>
      <c r="I15" s="22">
        <f t="shared" si="2"/>
        <v>0</v>
      </c>
      <c r="J15" s="28"/>
    </row>
    <row r="16" spans="1:10" ht="27" customHeight="1">
      <c r="A16" s="24" t="s">
        <v>33</v>
      </c>
      <c r="B16" s="25" t="s">
        <v>34</v>
      </c>
      <c r="C16" s="26"/>
      <c r="D16" s="26"/>
      <c r="E16" s="26"/>
      <c r="F16" s="26"/>
      <c r="G16" s="27"/>
      <c r="H16" s="27"/>
      <c r="I16" s="22">
        <f t="shared" si="2"/>
        <v>0</v>
      </c>
      <c r="J16" s="28"/>
    </row>
    <row r="17" spans="1:10" ht="25.5">
      <c r="A17" s="24" t="s">
        <v>35</v>
      </c>
      <c r="B17" s="25" t="s">
        <v>36</v>
      </c>
      <c r="C17" s="26"/>
      <c r="D17" s="27"/>
      <c r="E17" s="27"/>
      <c r="F17" s="27"/>
      <c r="G17" s="27"/>
      <c r="H17" s="27"/>
      <c r="I17" s="22">
        <f t="shared" si="2"/>
        <v>0</v>
      </c>
      <c r="J17" s="28"/>
    </row>
    <row r="18" spans="1:10" ht="14.25" customHeight="1">
      <c r="A18" s="24" t="s">
        <v>37</v>
      </c>
      <c r="B18" s="25" t="s">
        <v>38</v>
      </c>
      <c r="C18" s="26"/>
      <c r="D18" s="27"/>
      <c r="E18" s="27"/>
      <c r="F18" s="27"/>
      <c r="G18" s="27"/>
      <c r="H18" s="27"/>
      <c r="I18" s="22">
        <f t="shared" si="2"/>
        <v>0</v>
      </c>
      <c r="J18" s="28"/>
    </row>
    <row r="19" spans="1:10" ht="17.25" customHeight="1">
      <c r="A19" s="24" t="s">
        <v>39</v>
      </c>
      <c r="B19" s="25" t="s">
        <v>40</v>
      </c>
      <c r="C19" s="26"/>
      <c r="D19" s="27"/>
      <c r="E19" s="27"/>
      <c r="F19" s="27"/>
      <c r="G19" s="27"/>
      <c r="H19" s="27"/>
      <c r="I19" s="22">
        <f t="shared" si="2"/>
        <v>0</v>
      </c>
      <c r="J19" s="28"/>
    </row>
    <row r="20" spans="1:10" ht="14.25" customHeight="1">
      <c r="A20" s="20" t="s">
        <v>41</v>
      </c>
      <c r="B20" s="23" t="s">
        <v>42</v>
      </c>
      <c r="C20" s="26"/>
      <c r="D20" s="27"/>
      <c r="E20" s="27"/>
      <c r="F20" s="27"/>
      <c r="G20" s="27"/>
      <c r="H20" s="27"/>
      <c r="I20" s="22">
        <f t="shared" si="2"/>
        <v>0</v>
      </c>
      <c r="J20" s="28"/>
    </row>
    <row r="21" spans="1:10" ht="27.75" customHeight="1">
      <c r="A21" s="20" t="s">
        <v>43</v>
      </c>
      <c r="B21" s="23" t="s">
        <v>44</v>
      </c>
      <c r="C21" s="22">
        <f>C23+C24+C25</f>
        <v>0</v>
      </c>
      <c r="D21" s="22">
        <f t="shared" ref="D21:J21" si="5">D23+D24+D25</f>
        <v>0</v>
      </c>
      <c r="E21" s="22">
        <f t="shared" si="5"/>
        <v>0</v>
      </c>
      <c r="F21" s="22">
        <f t="shared" si="5"/>
        <v>0</v>
      </c>
      <c r="G21" s="22">
        <f t="shared" si="5"/>
        <v>0</v>
      </c>
      <c r="H21" s="22">
        <f t="shared" si="5"/>
        <v>0</v>
      </c>
      <c r="I21" s="22">
        <f t="shared" si="2"/>
        <v>0</v>
      </c>
      <c r="J21" s="22">
        <f t="shared" si="5"/>
        <v>0</v>
      </c>
    </row>
    <row r="22" spans="1:10" ht="0.75" hidden="1" customHeight="1">
      <c r="A22" s="24" t="s">
        <v>45</v>
      </c>
      <c r="B22" s="25" t="s">
        <v>46</v>
      </c>
      <c r="C22" s="26"/>
      <c r="D22" s="27"/>
      <c r="E22" s="27"/>
      <c r="F22" s="27"/>
      <c r="G22" s="27"/>
      <c r="H22" s="27"/>
      <c r="I22" s="22">
        <f t="shared" si="2"/>
        <v>0</v>
      </c>
      <c r="J22" s="28"/>
    </row>
    <row r="23" spans="1:10" ht="30.75" customHeight="1">
      <c r="A23" s="29" t="s">
        <v>47</v>
      </c>
      <c r="B23" s="25" t="s">
        <v>46</v>
      </c>
      <c r="C23" s="26"/>
      <c r="D23" s="27"/>
      <c r="E23" s="27"/>
      <c r="F23" s="27"/>
      <c r="G23" s="27"/>
      <c r="H23" s="27"/>
      <c r="I23" s="22">
        <f t="shared" si="2"/>
        <v>0</v>
      </c>
      <c r="J23" s="28"/>
    </row>
    <row r="24" spans="1:10" ht="27.75" customHeight="1">
      <c r="A24" s="24" t="s">
        <v>48</v>
      </c>
      <c r="B24" s="25" t="s">
        <v>49</v>
      </c>
      <c r="C24" s="26"/>
      <c r="D24" s="27"/>
      <c r="E24" s="27"/>
      <c r="F24" s="27"/>
      <c r="G24" s="27"/>
      <c r="H24" s="27"/>
      <c r="I24" s="22">
        <f t="shared" si="2"/>
        <v>0</v>
      </c>
      <c r="J24" s="28"/>
    </row>
    <row r="25" spans="1:10" ht="27" customHeight="1">
      <c r="A25" s="24" t="s">
        <v>50</v>
      </c>
      <c r="B25" s="30" t="s">
        <v>51</v>
      </c>
      <c r="C25" s="26"/>
      <c r="D25" s="27"/>
      <c r="E25" s="27"/>
      <c r="F25" s="27"/>
      <c r="G25" s="27"/>
      <c r="H25" s="27"/>
      <c r="I25" s="22">
        <f t="shared" si="2"/>
        <v>0</v>
      </c>
      <c r="J25" s="28"/>
    </row>
    <row r="26" spans="1:10" ht="27" customHeight="1">
      <c r="A26" s="20" t="s">
        <v>52</v>
      </c>
      <c r="B26" s="21" t="s">
        <v>53</v>
      </c>
      <c r="C26" s="22">
        <f>C27+C29</f>
        <v>0</v>
      </c>
      <c r="D26" s="22">
        <f t="shared" ref="D26:J26" si="6">D27+D29</f>
        <v>0</v>
      </c>
      <c r="E26" s="22">
        <f t="shared" si="6"/>
        <v>0</v>
      </c>
      <c r="F26" s="22">
        <f t="shared" si="6"/>
        <v>0</v>
      </c>
      <c r="G26" s="22">
        <f t="shared" si="6"/>
        <v>0</v>
      </c>
      <c r="H26" s="22">
        <f t="shared" si="6"/>
        <v>0</v>
      </c>
      <c r="I26" s="22">
        <f t="shared" si="2"/>
        <v>0</v>
      </c>
      <c r="J26" s="22">
        <f t="shared" si="6"/>
        <v>0</v>
      </c>
    </row>
    <row r="27" spans="1:10" ht="15" customHeight="1">
      <c r="A27" s="20" t="s">
        <v>54</v>
      </c>
      <c r="B27" s="23" t="s">
        <v>55</v>
      </c>
      <c r="C27" s="22">
        <f>C28</f>
        <v>0</v>
      </c>
      <c r="D27" s="22">
        <f t="shared" ref="D27:J27" si="7">D28</f>
        <v>0</v>
      </c>
      <c r="E27" s="22">
        <f t="shared" si="7"/>
        <v>0</v>
      </c>
      <c r="F27" s="22">
        <f t="shared" si="7"/>
        <v>0</v>
      </c>
      <c r="G27" s="22">
        <f t="shared" si="7"/>
        <v>0</v>
      </c>
      <c r="H27" s="22">
        <f t="shared" si="7"/>
        <v>0</v>
      </c>
      <c r="I27" s="22">
        <f t="shared" si="2"/>
        <v>0</v>
      </c>
      <c r="J27" s="22">
        <f t="shared" si="7"/>
        <v>0</v>
      </c>
    </row>
    <row r="28" spans="1:10" ht="14.25" customHeight="1">
      <c r="A28" s="24" t="s">
        <v>56</v>
      </c>
      <c r="B28" s="25" t="s">
        <v>57</v>
      </c>
      <c r="C28" s="26"/>
      <c r="D28" s="27"/>
      <c r="E28" s="27"/>
      <c r="F28" s="27"/>
      <c r="G28" s="27"/>
      <c r="H28" s="27"/>
      <c r="I28" s="22">
        <f t="shared" si="2"/>
        <v>0</v>
      </c>
      <c r="J28" s="28"/>
    </row>
    <row r="29" spans="1:10" ht="28.5" customHeight="1">
      <c r="A29" s="20" t="s">
        <v>58</v>
      </c>
      <c r="B29" s="23" t="s">
        <v>59</v>
      </c>
      <c r="C29" s="22">
        <f>C30+C32+C33</f>
        <v>0</v>
      </c>
      <c r="D29" s="22">
        <f t="shared" ref="D29:J29" si="8">D30+D32+D33</f>
        <v>0</v>
      </c>
      <c r="E29" s="22">
        <f t="shared" si="8"/>
        <v>0</v>
      </c>
      <c r="F29" s="22">
        <f t="shared" si="8"/>
        <v>0</v>
      </c>
      <c r="G29" s="22">
        <f t="shared" si="8"/>
        <v>0</v>
      </c>
      <c r="H29" s="22">
        <f t="shared" si="8"/>
        <v>0</v>
      </c>
      <c r="I29" s="22">
        <f t="shared" si="2"/>
        <v>0</v>
      </c>
      <c r="J29" s="22">
        <f t="shared" si="8"/>
        <v>0</v>
      </c>
    </row>
    <row r="30" spans="1:10" ht="12.75" customHeight="1">
      <c r="A30" s="24" t="s">
        <v>60</v>
      </c>
      <c r="B30" s="25" t="s">
        <v>61</v>
      </c>
      <c r="C30" s="22">
        <f>C31</f>
        <v>0</v>
      </c>
      <c r="D30" s="22">
        <f t="shared" ref="D30:J30" si="9">D31</f>
        <v>0</v>
      </c>
      <c r="E30" s="22">
        <f t="shared" si="9"/>
        <v>0</v>
      </c>
      <c r="F30" s="22">
        <f t="shared" si="9"/>
        <v>0</v>
      </c>
      <c r="G30" s="22">
        <f t="shared" si="9"/>
        <v>0</v>
      </c>
      <c r="H30" s="22">
        <f t="shared" si="9"/>
        <v>0</v>
      </c>
      <c r="I30" s="22">
        <f t="shared" si="2"/>
        <v>0</v>
      </c>
      <c r="J30" s="22">
        <f t="shared" si="9"/>
        <v>0</v>
      </c>
    </row>
    <row r="31" spans="1:10" s="1" customFormat="1" ht="15" customHeight="1">
      <c r="A31" s="24" t="s">
        <v>62</v>
      </c>
      <c r="B31" s="25" t="s">
        <v>63</v>
      </c>
      <c r="C31" s="26"/>
      <c r="D31" s="27"/>
      <c r="E31" s="27"/>
      <c r="F31" s="27"/>
      <c r="G31" s="27"/>
      <c r="H31" s="27"/>
      <c r="I31" s="22">
        <f t="shared" si="2"/>
        <v>0</v>
      </c>
      <c r="J31" s="28"/>
    </row>
    <row r="32" spans="1:10" ht="24.75" customHeight="1">
      <c r="A32" s="24" t="s">
        <v>64</v>
      </c>
      <c r="B32" s="25" t="s">
        <v>65</v>
      </c>
      <c r="C32" s="26"/>
      <c r="D32" s="27"/>
      <c r="E32" s="27"/>
      <c r="F32" s="27"/>
      <c r="G32" s="27"/>
      <c r="H32" s="27"/>
      <c r="I32" s="22">
        <f t="shared" si="2"/>
        <v>0</v>
      </c>
      <c r="J32" s="28"/>
    </row>
    <row r="33" spans="1:10" ht="26.25" customHeight="1">
      <c r="A33" s="24" t="s">
        <v>66</v>
      </c>
      <c r="B33" s="25" t="s">
        <v>67</v>
      </c>
      <c r="C33" s="26"/>
      <c r="D33" s="27"/>
      <c r="E33" s="27"/>
      <c r="F33" s="27"/>
      <c r="G33" s="27"/>
      <c r="H33" s="27"/>
      <c r="I33" s="22">
        <f t="shared" si="2"/>
        <v>0</v>
      </c>
      <c r="J33" s="28"/>
    </row>
    <row r="34" spans="1:10" ht="24.75" customHeight="1">
      <c r="A34" s="20" t="s">
        <v>68</v>
      </c>
      <c r="B34" s="21" t="s">
        <v>69</v>
      </c>
      <c r="C34" s="22">
        <f>C35+C50+C57+C74</f>
        <v>0</v>
      </c>
      <c r="D34" s="22">
        <f t="shared" ref="D34:J34" si="10">D35+D50+D57+D74</f>
        <v>0</v>
      </c>
      <c r="E34" s="22">
        <f t="shared" si="10"/>
        <v>0</v>
      </c>
      <c r="F34" s="22">
        <f t="shared" si="10"/>
        <v>0</v>
      </c>
      <c r="G34" s="22">
        <f t="shared" si="10"/>
        <v>0</v>
      </c>
      <c r="H34" s="22">
        <f t="shared" si="10"/>
        <v>0</v>
      </c>
      <c r="I34" s="22">
        <f t="shared" si="2"/>
        <v>0</v>
      </c>
      <c r="J34" s="22">
        <f t="shared" si="10"/>
        <v>0</v>
      </c>
    </row>
    <row r="35" spans="1:10" ht="25.5" customHeight="1">
      <c r="A35" s="20" t="s">
        <v>70</v>
      </c>
      <c r="B35" s="23" t="s">
        <v>71</v>
      </c>
      <c r="C35" s="22">
        <f>C36+C39+C43+C44+C46+C49</f>
        <v>0</v>
      </c>
      <c r="D35" s="22">
        <f t="shared" ref="D35:J35" si="11">D36+D39+D43+D44+D46+D49</f>
        <v>0</v>
      </c>
      <c r="E35" s="22">
        <f t="shared" si="11"/>
        <v>0</v>
      </c>
      <c r="F35" s="22">
        <f t="shared" si="11"/>
        <v>0</v>
      </c>
      <c r="G35" s="22">
        <f t="shared" si="11"/>
        <v>0</v>
      </c>
      <c r="H35" s="22">
        <f t="shared" si="11"/>
        <v>0</v>
      </c>
      <c r="I35" s="22">
        <f t="shared" si="2"/>
        <v>0</v>
      </c>
      <c r="J35" s="22">
        <f t="shared" si="11"/>
        <v>0</v>
      </c>
    </row>
    <row r="36" spans="1:10" ht="27.75" customHeight="1">
      <c r="A36" s="24" t="s">
        <v>72</v>
      </c>
      <c r="B36" s="25" t="s">
        <v>73</v>
      </c>
      <c r="C36" s="22">
        <f>SUM(C37:C38)</f>
        <v>0</v>
      </c>
      <c r="D36" s="22">
        <f t="shared" ref="D36:J36" si="12">SUM(D37:D38)</f>
        <v>0</v>
      </c>
      <c r="E36" s="22">
        <f t="shared" si="12"/>
        <v>0</v>
      </c>
      <c r="F36" s="22">
        <f t="shared" si="12"/>
        <v>0</v>
      </c>
      <c r="G36" s="22">
        <f t="shared" si="12"/>
        <v>0</v>
      </c>
      <c r="H36" s="22">
        <f t="shared" si="12"/>
        <v>0</v>
      </c>
      <c r="I36" s="22">
        <f t="shared" si="2"/>
        <v>0</v>
      </c>
      <c r="J36" s="22">
        <f t="shared" si="12"/>
        <v>0</v>
      </c>
    </row>
    <row r="37" spans="1:10" ht="15.75" customHeight="1">
      <c r="A37" s="24" t="s">
        <v>74</v>
      </c>
      <c r="B37" s="25" t="s">
        <v>75</v>
      </c>
      <c r="C37" s="26"/>
      <c r="D37" s="27"/>
      <c r="E37" s="27"/>
      <c r="F37" s="27"/>
      <c r="G37" s="27"/>
      <c r="H37" s="27"/>
      <c r="I37" s="22">
        <f t="shared" si="2"/>
        <v>0</v>
      </c>
      <c r="J37" s="28"/>
    </row>
    <row r="38" spans="1:10" ht="14.25" customHeight="1">
      <c r="A38" s="24" t="s">
        <v>76</v>
      </c>
      <c r="B38" s="25" t="s">
        <v>77</v>
      </c>
      <c r="C38" s="26"/>
      <c r="D38" s="27"/>
      <c r="E38" s="27"/>
      <c r="F38" s="27"/>
      <c r="G38" s="27"/>
      <c r="H38" s="27"/>
      <c r="I38" s="22">
        <f t="shared" si="2"/>
        <v>0</v>
      </c>
      <c r="J38" s="28"/>
    </row>
    <row r="39" spans="1:10" ht="14.25" customHeight="1">
      <c r="A39" s="24" t="s">
        <v>78</v>
      </c>
      <c r="B39" s="25" t="s">
        <v>79</v>
      </c>
      <c r="C39" s="22">
        <f>SUM(C40:C42)</f>
        <v>0</v>
      </c>
      <c r="D39" s="22">
        <f t="shared" ref="D39:J39" si="13">SUM(D40:D42)</f>
        <v>0</v>
      </c>
      <c r="E39" s="22">
        <f t="shared" si="13"/>
        <v>0</v>
      </c>
      <c r="F39" s="22">
        <f t="shared" si="13"/>
        <v>0</v>
      </c>
      <c r="G39" s="22">
        <f t="shared" si="13"/>
        <v>0</v>
      </c>
      <c r="H39" s="22">
        <f t="shared" si="13"/>
        <v>0</v>
      </c>
      <c r="I39" s="22">
        <f t="shared" si="2"/>
        <v>0</v>
      </c>
      <c r="J39" s="22">
        <f t="shared" si="13"/>
        <v>0</v>
      </c>
    </row>
    <row r="40" spans="1:10" ht="13.5" customHeight="1">
      <c r="A40" s="24" t="s">
        <v>80</v>
      </c>
      <c r="B40" s="25" t="s">
        <v>81</v>
      </c>
      <c r="C40" s="26"/>
      <c r="D40" s="27"/>
      <c r="E40" s="27"/>
      <c r="F40" s="27"/>
      <c r="G40" s="26"/>
      <c r="H40" s="27"/>
      <c r="I40" s="22">
        <f t="shared" si="2"/>
        <v>0</v>
      </c>
      <c r="J40" s="28"/>
    </row>
    <row r="41" spans="1:10" ht="13.5" customHeight="1">
      <c r="A41" s="24" t="s">
        <v>82</v>
      </c>
      <c r="B41" s="25" t="s">
        <v>83</v>
      </c>
      <c r="C41" s="26"/>
      <c r="D41" s="27"/>
      <c r="E41" s="27"/>
      <c r="F41" s="27"/>
      <c r="G41" s="27"/>
      <c r="H41" s="27"/>
      <c r="I41" s="22">
        <f t="shared" si="2"/>
        <v>0</v>
      </c>
      <c r="J41" s="28"/>
    </row>
    <row r="42" spans="1:10" ht="14.25" customHeight="1">
      <c r="A42" s="24" t="s">
        <v>84</v>
      </c>
      <c r="B42" s="25" t="s">
        <v>85</v>
      </c>
      <c r="C42" s="26"/>
      <c r="D42" s="27"/>
      <c r="E42" s="27"/>
      <c r="F42" s="27"/>
      <c r="G42" s="27"/>
      <c r="H42" s="27"/>
      <c r="I42" s="22">
        <f t="shared" si="2"/>
        <v>0</v>
      </c>
      <c r="J42" s="28"/>
    </row>
    <row r="43" spans="1:10" ht="15" customHeight="1">
      <c r="A43" s="24" t="s">
        <v>86</v>
      </c>
      <c r="B43" s="25" t="s">
        <v>87</v>
      </c>
      <c r="C43" s="26"/>
      <c r="D43" s="27"/>
      <c r="E43" s="27"/>
      <c r="F43" s="27"/>
      <c r="G43" s="27"/>
      <c r="H43" s="27"/>
      <c r="I43" s="22">
        <f t="shared" si="2"/>
        <v>0</v>
      </c>
      <c r="J43" s="28"/>
    </row>
    <row r="44" spans="1:10" ht="14.25" customHeight="1">
      <c r="A44" s="24" t="s">
        <v>88</v>
      </c>
      <c r="B44" s="25" t="s">
        <v>89</v>
      </c>
      <c r="C44" s="22">
        <f>C45</f>
        <v>0</v>
      </c>
      <c r="D44" s="22">
        <f t="shared" ref="D44:J44" si="14">D45</f>
        <v>0</v>
      </c>
      <c r="E44" s="22">
        <f t="shared" si="14"/>
        <v>0</v>
      </c>
      <c r="F44" s="22">
        <f t="shared" si="14"/>
        <v>0</v>
      </c>
      <c r="G44" s="22">
        <f t="shared" si="14"/>
        <v>0</v>
      </c>
      <c r="H44" s="22">
        <f t="shared" si="14"/>
        <v>0</v>
      </c>
      <c r="I44" s="22">
        <f t="shared" si="2"/>
        <v>0</v>
      </c>
      <c r="J44" s="22">
        <f t="shared" si="14"/>
        <v>0</v>
      </c>
    </row>
    <row r="45" spans="1:10" ht="13.5" customHeight="1">
      <c r="A45" s="24" t="s">
        <v>90</v>
      </c>
      <c r="B45" s="25" t="s">
        <v>91</v>
      </c>
      <c r="C45" s="26"/>
      <c r="D45" s="27"/>
      <c r="E45" s="27"/>
      <c r="F45" s="27"/>
      <c r="G45" s="28"/>
      <c r="H45" s="28"/>
      <c r="I45" s="22">
        <f t="shared" si="2"/>
        <v>0</v>
      </c>
      <c r="J45" s="28"/>
    </row>
    <row r="46" spans="1:10" ht="26.25" customHeight="1">
      <c r="A46" s="24" t="s">
        <v>92</v>
      </c>
      <c r="B46" s="25" t="s">
        <v>93</v>
      </c>
      <c r="C46" s="22">
        <f>SUM(C47:C48)</f>
        <v>0</v>
      </c>
      <c r="D46" s="22">
        <f t="shared" ref="D46:J46" si="15">SUM(D47:D48)</f>
        <v>0</v>
      </c>
      <c r="E46" s="22">
        <f t="shared" si="15"/>
        <v>0</v>
      </c>
      <c r="F46" s="22">
        <f t="shared" si="15"/>
        <v>0</v>
      </c>
      <c r="G46" s="22">
        <f t="shared" si="15"/>
        <v>0</v>
      </c>
      <c r="H46" s="22">
        <f t="shared" si="15"/>
        <v>0</v>
      </c>
      <c r="I46" s="22">
        <f t="shared" si="2"/>
        <v>0</v>
      </c>
      <c r="J46" s="22">
        <f t="shared" si="15"/>
        <v>0</v>
      </c>
    </row>
    <row r="47" spans="1:10" ht="14.25" customHeight="1">
      <c r="A47" s="24" t="s">
        <v>94</v>
      </c>
      <c r="B47" s="25" t="s">
        <v>95</v>
      </c>
      <c r="C47" s="26"/>
      <c r="D47" s="27"/>
      <c r="E47" s="27"/>
      <c r="F47" s="27"/>
      <c r="G47" s="28"/>
      <c r="H47" s="28"/>
      <c r="I47" s="22">
        <f t="shared" si="2"/>
        <v>0</v>
      </c>
      <c r="J47" s="28"/>
    </row>
    <row r="48" spans="1:10" ht="13.5" customHeight="1">
      <c r="A48" s="24" t="s">
        <v>96</v>
      </c>
      <c r="B48" s="25" t="s">
        <v>97</v>
      </c>
      <c r="C48" s="26"/>
      <c r="D48" s="27"/>
      <c r="E48" s="27"/>
      <c r="F48" s="27"/>
      <c r="G48" s="28"/>
      <c r="H48" s="28"/>
      <c r="I48" s="22">
        <f t="shared" si="2"/>
        <v>0</v>
      </c>
      <c r="J48" s="28"/>
    </row>
    <row r="49" spans="1:10" ht="15" customHeight="1">
      <c r="A49" s="24" t="s">
        <v>98</v>
      </c>
      <c r="B49" s="25" t="s">
        <v>99</v>
      </c>
      <c r="C49" s="26"/>
      <c r="D49" s="27"/>
      <c r="E49" s="27"/>
      <c r="F49" s="27"/>
      <c r="G49" s="28"/>
      <c r="H49" s="28"/>
      <c r="I49" s="22">
        <f t="shared" si="2"/>
        <v>0</v>
      </c>
      <c r="J49" s="28"/>
    </row>
    <row r="50" spans="1:10" ht="13.5" customHeight="1">
      <c r="A50" s="20" t="s">
        <v>100</v>
      </c>
      <c r="B50" s="23" t="s">
        <v>101</v>
      </c>
      <c r="C50" s="22">
        <f>C51+C54+C55</f>
        <v>0</v>
      </c>
      <c r="D50" s="22">
        <f t="shared" ref="D50:J50" si="16">D51+D54+D55</f>
        <v>0</v>
      </c>
      <c r="E50" s="22">
        <f t="shared" si="16"/>
        <v>0</v>
      </c>
      <c r="F50" s="22">
        <f t="shared" si="16"/>
        <v>0</v>
      </c>
      <c r="G50" s="22">
        <f t="shared" si="16"/>
        <v>0</v>
      </c>
      <c r="H50" s="22">
        <f t="shared" si="16"/>
        <v>0</v>
      </c>
      <c r="I50" s="22">
        <f t="shared" si="2"/>
        <v>0</v>
      </c>
      <c r="J50" s="22">
        <f t="shared" si="16"/>
        <v>0</v>
      </c>
    </row>
    <row r="51" spans="1:10" ht="27" customHeight="1">
      <c r="A51" s="24" t="s">
        <v>102</v>
      </c>
      <c r="B51" s="25" t="s">
        <v>103</v>
      </c>
      <c r="C51" s="22">
        <f>SUM(C52:C53)</f>
        <v>0</v>
      </c>
      <c r="D51" s="22">
        <f t="shared" ref="D51:J51" si="17">SUM(D52:D53)</f>
        <v>0</v>
      </c>
      <c r="E51" s="22">
        <f t="shared" si="17"/>
        <v>0</v>
      </c>
      <c r="F51" s="22">
        <f t="shared" si="17"/>
        <v>0</v>
      </c>
      <c r="G51" s="22">
        <f t="shared" si="17"/>
        <v>0</v>
      </c>
      <c r="H51" s="22">
        <f t="shared" si="17"/>
        <v>0</v>
      </c>
      <c r="I51" s="22">
        <f t="shared" si="2"/>
        <v>0</v>
      </c>
      <c r="J51" s="22">
        <f t="shared" si="17"/>
        <v>0</v>
      </c>
    </row>
    <row r="52" spans="1:10" ht="12" customHeight="1">
      <c r="A52" s="24" t="s">
        <v>104</v>
      </c>
      <c r="B52" s="25" t="s">
        <v>105</v>
      </c>
      <c r="C52" s="26"/>
      <c r="D52" s="27"/>
      <c r="E52" s="27"/>
      <c r="F52" s="27"/>
      <c r="G52" s="28"/>
      <c r="H52" s="28"/>
      <c r="I52" s="22">
        <f t="shared" si="2"/>
        <v>0</v>
      </c>
      <c r="J52" s="28"/>
    </row>
    <row r="53" spans="1:10" ht="15.75" customHeight="1">
      <c r="A53" s="24" t="s">
        <v>106</v>
      </c>
      <c r="B53" s="30" t="s">
        <v>107</v>
      </c>
      <c r="C53" s="26"/>
      <c r="D53" s="27"/>
      <c r="E53" s="27"/>
      <c r="F53" s="27"/>
      <c r="G53" s="28"/>
      <c r="H53" s="28"/>
      <c r="I53" s="22">
        <f t="shared" si="2"/>
        <v>0</v>
      </c>
      <c r="J53" s="28"/>
    </row>
    <row r="54" spans="1:10" ht="15.75" customHeight="1">
      <c r="A54" s="24" t="s">
        <v>108</v>
      </c>
      <c r="B54" s="30" t="s">
        <v>109</v>
      </c>
      <c r="C54" s="26"/>
      <c r="D54" s="27"/>
      <c r="E54" s="27"/>
      <c r="F54" s="27"/>
      <c r="G54" s="28"/>
      <c r="H54" s="28"/>
      <c r="I54" s="22">
        <f t="shared" si="2"/>
        <v>0</v>
      </c>
      <c r="J54" s="28"/>
    </row>
    <row r="55" spans="1:10" ht="15" customHeight="1">
      <c r="A55" s="24" t="s">
        <v>110</v>
      </c>
      <c r="B55" s="25" t="s">
        <v>111</v>
      </c>
      <c r="C55" s="22">
        <f>C56</f>
        <v>0</v>
      </c>
      <c r="D55" s="22">
        <f t="shared" ref="D55:J55" si="18">D56</f>
        <v>0</v>
      </c>
      <c r="E55" s="22">
        <f t="shared" si="18"/>
        <v>0</v>
      </c>
      <c r="F55" s="22">
        <f t="shared" si="18"/>
        <v>0</v>
      </c>
      <c r="G55" s="22">
        <f t="shared" si="18"/>
        <v>0</v>
      </c>
      <c r="H55" s="22">
        <f t="shared" si="18"/>
        <v>0</v>
      </c>
      <c r="I55" s="22">
        <f t="shared" si="2"/>
        <v>0</v>
      </c>
      <c r="J55" s="22">
        <f t="shared" si="18"/>
        <v>0</v>
      </c>
    </row>
    <row r="56" spans="1:10" ht="15.75" customHeight="1">
      <c r="A56" s="24" t="s">
        <v>112</v>
      </c>
      <c r="B56" s="25" t="s">
        <v>113</v>
      </c>
      <c r="C56" s="26"/>
      <c r="D56" s="27"/>
      <c r="E56" s="27"/>
      <c r="F56" s="27"/>
      <c r="G56" s="28"/>
      <c r="H56" s="28"/>
      <c r="I56" s="22">
        <f t="shared" si="2"/>
        <v>0</v>
      </c>
      <c r="J56" s="28"/>
    </row>
    <row r="57" spans="1:10" ht="25.5">
      <c r="A57" s="20" t="s">
        <v>114</v>
      </c>
      <c r="B57" s="23" t="s">
        <v>115</v>
      </c>
      <c r="C57" s="22">
        <f>C58+C68+C72+C73</f>
        <v>0</v>
      </c>
      <c r="D57" s="22">
        <f t="shared" ref="D57:J57" si="19">D58+D68+D72+D73</f>
        <v>0</v>
      </c>
      <c r="E57" s="22">
        <f t="shared" si="19"/>
        <v>0</v>
      </c>
      <c r="F57" s="22">
        <f t="shared" si="19"/>
        <v>0</v>
      </c>
      <c r="G57" s="22">
        <f t="shared" si="19"/>
        <v>0</v>
      </c>
      <c r="H57" s="22">
        <f t="shared" si="19"/>
        <v>0</v>
      </c>
      <c r="I57" s="22">
        <f t="shared" si="2"/>
        <v>0</v>
      </c>
      <c r="J57" s="22">
        <f t="shared" si="19"/>
        <v>0</v>
      </c>
    </row>
    <row r="58" spans="1:10" ht="29.25" customHeight="1">
      <c r="A58" s="24" t="s">
        <v>116</v>
      </c>
      <c r="B58" s="25" t="s">
        <v>117</v>
      </c>
      <c r="C58" s="22">
        <f t="shared" ref="C58:H58" si="20">SUM(C59:C67)</f>
        <v>0</v>
      </c>
      <c r="D58" s="22">
        <f t="shared" si="20"/>
        <v>0</v>
      </c>
      <c r="E58" s="22">
        <f t="shared" si="20"/>
        <v>0</v>
      </c>
      <c r="F58" s="22">
        <f t="shared" si="20"/>
        <v>0</v>
      </c>
      <c r="G58" s="22">
        <f t="shared" si="20"/>
        <v>0</v>
      </c>
      <c r="H58" s="22">
        <f t="shared" si="20"/>
        <v>0</v>
      </c>
      <c r="I58" s="22">
        <f t="shared" si="2"/>
        <v>0</v>
      </c>
      <c r="J58" s="22">
        <f>SUM(J59:J67)</f>
        <v>0</v>
      </c>
    </row>
    <row r="59" spans="1:10" ht="13.5" customHeight="1">
      <c r="A59" s="24" t="s">
        <v>118</v>
      </c>
      <c r="B59" s="25" t="s">
        <v>119</v>
      </c>
      <c r="C59" s="26"/>
      <c r="D59" s="27"/>
      <c r="E59" s="27"/>
      <c r="F59" s="27"/>
      <c r="G59" s="28"/>
      <c r="H59" s="28"/>
      <c r="I59" s="22">
        <f t="shared" si="2"/>
        <v>0</v>
      </c>
      <c r="J59" s="28"/>
    </row>
    <row r="60" spans="1:10" ht="13.5" customHeight="1">
      <c r="A60" s="24" t="s">
        <v>120</v>
      </c>
      <c r="B60" s="25" t="s">
        <v>121</v>
      </c>
      <c r="C60" s="26"/>
      <c r="D60" s="27"/>
      <c r="E60" s="27"/>
      <c r="F60" s="27"/>
      <c r="G60" s="28"/>
      <c r="H60" s="28"/>
      <c r="I60" s="22">
        <f t="shared" si="2"/>
        <v>0</v>
      </c>
      <c r="J60" s="28"/>
    </row>
    <row r="61" spans="1:10" ht="15" customHeight="1">
      <c r="A61" s="24" t="s">
        <v>122</v>
      </c>
      <c r="B61" s="25" t="s">
        <v>123</v>
      </c>
      <c r="C61" s="26"/>
      <c r="D61" s="27"/>
      <c r="E61" s="27"/>
      <c r="F61" s="27"/>
      <c r="G61" s="28"/>
      <c r="H61" s="28"/>
      <c r="I61" s="22">
        <f t="shared" si="2"/>
        <v>0</v>
      </c>
      <c r="J61" s="28"/>
    </row>
    <row r="62" spans="1:10" ht="13.5" customHeight="1">
      <c r="A62" s="24" t="s">
        <v>124</v>
      </c>
      <c r="B62" s="25" t="s">
        <v>125</v>
      </c>
      <c r="C62" s="26"/>
      <c r="D62" s="27"/>
      <c r="E62" s="27"/>
      <c r="F62" s="27"/>
      <c r="G62" s="28"/>
      <c r="H62" s="28"/>
      <c r="I62" s="22">
        <f t="shared" si="2"/>
        <v>0</v>
      </c>
      <c r="J62" s="28"/>
    </row>
    <row r="63" spans="1:10" ht="14.25" customHeight="1">
      <c r="A63" s="24" t="s">
        <v>126</v>
      </c>
      <c r="B63" s="25" t="s">
        <v>127</v>
      </c>
      <c r="C63" s="26"/>
      <c r="D63" s="27"/>
      <c r="E63" s="27"/>
      <c r="F63" s="27"/>
      <c r="G63" s="28"/>
      <c r="H63" s="28"/>
      <c r="I63" s="22">
        <f t="shared" si="2"/>
        <v>0</v>
      </c>
      <c r="J63" s="28"/>
    </row>
    <row r="64" spans="1:10" ht="17.25" customHeight="1">
      <c r="A64" s="24" t="s">
        <v>128</v>
      </c>
      <c r="B64" s="25" t="s">
        <v>129</v>
      </c>
      <c r="C64" s="26"/>
      <c r="D64" s="27"/>
      <c r="E64" s="27"/>
      <c r="F64" s="27"/>
      <c r="G64" s="28"/>
      <c r="H64" s="28"/>
      <c r="I64" s="22">
        <f t="shared" si="2"/>
        <v>0</v>
      </c>
      <c r="J64" s="28"/>
    </row>
    <row r="65" spans="1:10" ht="24.75" customHeight="1">
      <c r="A65" s="24" t="s">
        <v>130</v>
      </c>
      <c r="B65" s="25" t="s">
        <v>131</v>
      </c>
      <c r="C65" s="26"/>
      <c r="D65" s="27"/>
      <c r="E65" s="27"/>
      <c r="F65" s="27"/>
      <c r="G65" s="28"/>
      <c r="H65" s="28"/>
      <c r="I65" s="22">
        <f t="shared" si="2"/>
        <v>0</v>
      </c>
      <c r="J65" s="28"/>
    </row>
    <row r="66" spans="1:10" ht="15" customHeight="1">
      <c r="A66" s="24" t="s">
        <v>132</v>
      </c>
      <c r="B66" s="25" t="s">
        <v>133</v>
      </c>
      <c r="C66" s="26"/>
      <c r="D66" s="27"/>
      <c r="E66" s="27"/>
      <c r="F66" s="27"/>
      <c r="G66" s="28"/>
      <c r="H66" s="28"/>
      <c r="I66" s="22">
        <f t="shared" si="2"/>
        <v>0</v>
      </c>
      <c r="J66" s="28"/>
    </row>
    <row r="67" spans="1:10" ht="12" customHeight="1">
      <c r="A67" s="24" t="s">
        <v>134</v>
      </c>
      <c r="B67" s="25" t="s">
        <v>135</v>
      </c>
      <c r="C67" s="26"/>
      <c r="D67" s="27"/>
      <c r="E67" s="27"/>
      <c r="F67" s="27"/>
      <c r="G67" s="28"/>
      <c r="H67" s="28"/>
      <c r="I67" s="22">
        <f t="shared" si="2"/>
        <v>0</v>
      </c>
      <c r="J67" s="28"/>
    </row>
    <row r="68" spans="1:10" ht="25.5" customHeight="1">
      <c r="A68" s="24" t="s">
        <v>136</v>
      </c>
      <c r="B68" s="25" t="s">
        <v>137</v>
      </c>
      <c r="C68" s="22">
        <f>SUM(C69:C71)</f>
        <v>0</v>
      </c>
      <c r="D68" s="22">
        <f t="shared" ref="D68:J68" si="21">SUM(D69:D71)</f>
        <v>0</v>
      </c>
      <c r="E68" s="22">
        <f t="shared" si="21"/>
        <v>0</v>
      </c>
      <c r="F68" s="22">
        <f t="shared" si="21"/>
        <v>0</v>
      </c>
      <c r="G68" s="22">
        <f t="shared" si="21"/>
        <v>0</v>
      </c>
      <c r="H68" s="22">
        <f t="shared" si="21"/>
        <v>0</v>
      </c>
      <c r="I68" s="22">
        <f t="shared" si="2"/>
        <v>0</v>
      </c>
      <c r="J68" s="22">
        <f t="shared" si="21"/>
        <v>0</v>
      </c>
    </row>
    <row r="69" spans="1:10" ht="15" customHeight="1">
      <c r="A69" s="24" t="s">
        <v>138</v>
      </c>
      <c r="B69" s="25" t="s">
        <v>139</v>
      </c>
      <c r="C69" s="26"/>
      <c r="D69" s="27"/>
      <c r="E69" s="27"/>
      <c r="F69" s="27"/>
      <c r="G69" s="28"/>
      <c r="H69" s="28"/>
      <c r="I69" s="22">
        <f t="shared" si="2"/>
        <v>0</v>
      </c>
      <c r="J69" s="28"/>
    </row>
    <row r="70" spans="1:10" ht="13.5" customHeight="1">
      <c r="A70" s="24" t="s">
        <v>140</v>
      </c>
      <c r="B70" s="25" t="s">
        <v>141</v>
      </c>
      <c r="C70" s="26"/>
      <c r="D70" s="27"/>
      <c r="E70" s="27"/>
      <c r="F70" s="27"/>
      <c r="G70" s="28"/>
      <c r="H70" s="28"/>
      <c r="I70" s="22">
        <f t="shared" si="2"/>
        <v>0</v>
      </c>
      <c r="J70" s="28"/>
    </row>
    <row r="71" spans="1:10" ht="25.5">
      <c r="A71" s="24" t="s">
        <v>142</v>
      </c>
      <c r="B71" s="25" t="s">
        <v>143</v>
      </c>
      <c r="C71" s="26"/>
      <c r="D71" s="27"/>
      <c r="E71" s="27"/>
      <c r="F71" s="27"/>
      <c r="G71" s="28"/>
      <c r="H71" s="28"/>
      <c r="I71" s="22">
        <f t="shared" si="2"/>
        <v>0</v>
      </c>
      <c r="J71" s="28"/>
    </row>
    <row r="72" spans="1:10" ht="17.25" customHeight="1">
      <c r="A72" s="24" t="s">
        <v>144</v>
      </c>
      <c r="B72" s="25" t="s">
        <v>145</v>
      </c>
      <c r="C72" s="26"/>
      <c r="D72" s="27"/>
      <c r="E72" s="27"/>
      <c r="F72" s="27"/>
      <c r="G72" s="28"/>
      <c r="H72" s="28"/>
      <c r="I72" s="22">
        <f t="shared" si="2"/>
        <v>0</v>
      </c>
      <c r="J72" s="28"/>
    </row>
    <row r="73" spans="1:10" ht="15" customHeight="1">
      <c r="A73" s="24" t="s">
        <v>146</v>
      </c>
      <c r="B73" s="25" t="s">
        <v>147</v>
      </c>
      <c r="C73" s="26"/>
      <c r="D73" s="27"/>
      <c r="E73" s="27"/>
      <c r="F73" s="27"/>
      <c r="G73" s="28"/>
      <c r="H73" s="28"/>
      <c r="I73" s="22">
        <f t="shared" si="2"/>
        <v>0</v>
      </c>
      <c r="J73" s="28"/>
    </row>
    <row r="74" spans="1:10" ht="27" customHeight="1">
      <c r="A74" s="20" t="s">
        <v>148</v>
      </c>
      <c r="B74" s="23" t="s">
        <v>149</v>
      </c>
      <c r="C74" s="22">
        <f>C75+C76+C78+C79+C80+C81+C82+C85</f>
        <v>0</v>
      </c>
      <c r="D74" s="22">
        <f t="shared" ref="D74:J74" si="22">D75+D76+D78+D79+D80+D81+D82+D85</f>
        <v>0</v>
      </c>
      <c r="E74" s="22">
        <f t="shared" si="22"/>
        <v>0</v>
      </c>
      <c r="F74" s="22">
        <f t="shared" si="22"/>
        <v>0</v>
      </c>
      <c r="G74" s="22">
        <f t="shared" si="22"/>
        <v>0</v>
      </c>
      <c r="H74" s="22">
        <f t="shared" si="22"/>
        <v>0</v>
      </c>
      <c r="I74" s="22">
        <f t="shared" ref="I74:I137" si="23">IF(G74&lt;&gt;"x",IF(H74&lt;&gt;"x",G74-H74,"x"),"x")</f>
        <v>0</v>
      </c>
      <c r="J74" s="22">
        <f t="shared" si="22"/>
        <v>0</v>
      </c>
    </row>
    <row r="75" spans="1:10" ht="15.75" customHeight="1">
      <c r="A75" s="24" t="s">
        <v>150</v>
      </c>
      <c r="B75" s="25" t="s">
        <v>151</v>
      </c>
      <c r="C75" s="26"/>
      <c r="D75" s="27"/>
      <c r="E75" s="27"/>
      <c r="F75" s="27"/>
      <c r="G75" s="28"/>
      <c r="H75" s="28"/>
      <c r="I75" s="22">
        <f t="shared" si="23"/>
        <v>0</v>
      </c>
      <c r="J75" s="28"/>
    </row>
    <row r="76" spans="1:10" ht="25.5">
      <c r="A76" s="24" t="s">
        <v>152</v>
      </c>
      <c r="B76" s="25" t="s">
        <v>153</v>
      </c>
      <c r="C76" s="22">
        <f>C77</f>
        <v>0</v>
      </c>
      <c r="D76" s="22">
        <f t="shared" ref="D76:J76" si="24">D77</f>
        <v>0</v>
      </c>
      <c r="E76" s="22">
        <f t="shared" si="24"/>
        <v>0</v>
      </c>
      <c r="F76" s="22">
        <f t="shared" si="24"/>
        <v>0</v>
      </c>
      <c r="G76" s="22">
        <f t="shared" si="24"/>
        <v>0</v>
      </c>
      <c r="H76" s="22">
        <f t="shared" si="24"/>
        <v>0</v>
      </c>
      <c r="I76" s="22">
        <f t="shared" si="23"/>
        <v>0</v>
      </c>
      <c r="J76" s="22">
        <f t="shared" si="24"/>
        <v>0</v>
      </c>
    </row>
    <row r="77" spans="1:10" ht="12.75" customHeight="1">
      <c r="A77" s="24" t="s">
        <v>154</v>
      </c>
      <c r="B77" s="25" t="s">
        <v>155</v>
      </c>
      <c r="C77" s="26"/>
      <c r="D77" s="27"/>
      <c r="E77" s="27"/>
      <c r="F77" s="27"/>
      <c r="G77" s="28"/>
      <c r="H77" s="28"/>
      <c r="I77" s="22">
        <f t="shared" si="23"/>
        <v>0</v>
      </c>
      <c r="J77" s="28"/>
    </row>
    <row r="78" spans="1:10">
      <c r="A78" s="24" t="s">
        <v>156</v>
      </c>
      <c r="B78" s="25" t="s">
        <v>157</v>
      </c>
      <c r="C78" s="26"/>
      <c r="D78" s="27"/>
      <c r="E78" s="27"/>
      <c r="F78" s="27"/>
      <c r="G78" s="28"/>
      <c r="H78" s="28"/>
      <c r="I78" s="22">
        <f t="shared" si="23"/>
        <v>0</v>
      </c>
      <c r="J78" s="28"/>
    </row>
    <row r="79" spans="1:10" ht="16.5" customHeight="1">
      <c r="A79" s="24" t="s">
        <v>158</v>
      </c>
      <c r="B79" s="25" t="s">
        <v>159</v>
      </c>
      <c r="C79" s="26"/>
      <c r="D79" s="27"/>
      <c r="E79" s="27"/>
      <c r="F79" s="27"/>
      <c r="G79" s="28"/>
      <c r="H79" s="28"/>
      <c r="I79" s="22">
        <f t="shared" si="23"/>
        <v>0</v>
      </c>
      <c r="J79" s="28"/>
    </row>
    <row r="80" spans="1:10" ht="12.75" customHeight="1">
      <c r="A80" s="24" t="s">
        <v>160</v>
      </c>
      <c r="B80" s="25" t="s">
        <v>161</v>
      </c>
      <c r="C80" s="26"/>
      <c r="D80" s="27"/>
      <c r="E80" s="27"/>
      <c r="F80" s="27"/>
      <c r="G80" s="28"/>
      <c r="H80" s="28"/>
      <c r="I80" s="22">
        <f t="shared" si="23"/>
        <v>0</v>
      </c>
      <c r="J80" s="28"/>
    </row>
    <row r="81" spans="1:10" ht="12.75" customHeight="1">
      <c r="A81" s="24" t="s">
        <v>162</v>
      </c>
      <c r="B81" s="30" t="s">
        <v>163</v>
      </c>
      <c r="C81" s="26"/>
      <c r="D81" s="27"/>
      <c r="E81" s="27"/>
      <c r="F81" s="27"/>
      <c r="G81" s="28"/>
      <c r="H81" s="28"/>
      <c r="I81" s="22">
        <f t="shared" si="23"/>
        <v>0</v>
      </c>
      <c r="J81" s="28"/>
    </row>
    <row r="82" spans="1:10" ht="12" customHeight="1">
      <c r="A82" s="24" t="s">
        <v>164</v>
      </c>
      <c r="B82" s="25" t="s">
        <v>165</v>
      </c>
      <c r="C82" s="22">
        <f>C83+C84</f>
        <v>0</v>
      </c>
      <c r="D82" s="22">
        <f t="shared" ref="D82:J82" si="25">D83+D84</f>
        <v>0</v>
      </c>
      <c r="E82" s="22">
        <f t="shared" si="25"/>
        <v>0</v>
      </c>
      <c r="F82" s="22">
        <f t="shared" si="25"/>
        <v>0</v>
      </c>
      <c r="G82" s="22">
        <f t="shared" si="25"/>
        <v>0</v>
      </c>
      <c r="H82" s="22">
        <f t="shared" si="25"/>
        <v>0</v>
      </c>
      <c r="I82" s="22">
        <f t="shared" si="23"/>
        <v>0</v>
      </c>
      <c r="J82" s="22">
        <f t="shared" si="25"/>
        <v>0</v>
      </c>
    </row>
    <row r="83" spans="1:10" ht="11.25" customHeight="1">
      <c r="A83" s="24" t="s">
        <v>166</v>
      </c>
      <c r="B83" s="25" t="s">
        <v>167</v>
      </c>
      <c r="C83" s="26"/>
      <c r="D83" s="27"/>
      <c r="E83" s="27"/>
      <c r="F83" s="27"/>
      <c r="G83" s="27"/>
      <c r="H83" s="27"/>
      <c r="I83" s="22">
        <f t="shared" si="23"/>
        <v>0</v>
      </c>
      <c r="J83" s="28"/>
    </row>
    <row r="84" spans="1:10" ht="13.5" customHeight="1">
      <c r="A84" s="24" t="s">
        <v>168</v>
      </c>
      <c r="B84" s="25" t="s">
        <v>169</v>
      </c>
      <c r="C84" s="26"/>
      <c r="D84" s="27"/>
      <c r="E84" s="27"/>
      <c r="F84" s="27"/>
      <c r="G84" s="26"/>
      <c r="H84" s="27"/>
      <c r="I84" s="22">
        <f t="shared" si="23"/>
        <v>0</v>
      </c>
      <c r="J84" s="28"/>
    </row>
    <row r="85" spans="1:10" ht="13.5" customHeight="1">
      <c r="A85" s="24" t="s">
        <v>170</v>
      </c>
      <c r="B85" s="25" t="s">
        <v>171</v>
      </c>
      <c r="C85" s="26"/>
      <c r="D85" s="27"/>
      <c r="E85" s="27"/>
      <c r="F85" s="27"/>
      <c r="G85" s="26"/>
      <c r="H85" s="27"/>
      <c r="I85" s="22">
        <f t="shared" si="23"/>
        <v>0</v>
      </c>
      <c r="J85" s="28"/>
    </row>
    <row r="86" spans="1:10" ht="26.25" customHeight="1">
      <c r="A86" s="20" t="s">
        <v>172</v>
      </c>
      <c r="B86" s="30"/>
      <c r="C86" s="22">
        <f>C87+C97</f>
        <v>0</v>
      </c>
      <c r="D86" s="22">
        <f t="shared" ref="D86:J86" si="26">D87+D97</f>
        <v>0</v>
      </c>
      <c r="E86" s="22">
        <f t="shared" si="26"/>
        <v>0</v>
      </c>
      <c r="F86" s="22">
        <f t="shared" si="26"/>
        <v>0</v>
      </c>
      <c r="G86" s="22">
        <f t="shared" si="26"/>
        <v>0</v>
      </c>
      <c r="H86" s="22">
        <f t="shared" si="26"/>
        <v>0</v>
      </c>
      <c r="I86" s="22">
        <f t="shared" si="23"/>
        <v>0</v>
      </c>
      <c r="J86" s="22">
        <f t="shared" si="26"/>
        <v>0</v>
      </c>
    </row>
    <row r="87" spans="1:10" ht="29.25" customHeight="1">
      <c r="A87" s="20" t="s">
        <v>173</v>
      </c>
      <c r="B87" s="23" t="s">
        <v>174</v>
      </c>
      <c r="C87" s="22">
        <f>C88+C91+C94+C95+C96</f>
        <v>0</v>
      </c>
      <c r="D87" s="22">
        <f t="shared" ref="D87:J87" si="27">D88+D91+D94+D95+D96</f>
        <v>0</v>
      </c>
      <c r="E87" s="22">
        <f t="shared" si="27"/>
        <v>0</v>
      </c>
      <c r="F87" s="22">
        <f t="shared" si="27"/>
        <v>0</v>
      </c>
      <c r="G87" s="22">
        <f t="shared" si="27"/>
        <v>0</v>
      </c>
      <c r="H87" s="22">
        <f t="shared" si="27"/>
        <v>0</v>
      </c>
      <c r="I87" s="22">
        <f t="shared" si="23"/>
        <v>0</v>
      </c>
      <c r="J87" s="22">
        <f t="shared" si="27"/>
        <v>0</v>
      </c>
    </row>
    <row r="88" spans="1:10" ht="15" customHeight="1">
      <c r="A88" s="24" t="s">
        <v>175</v>
      </c>
      <c r="B88" s="25" t="s">
        <v>176</v>
      </c>
      <c r="C88" s="22">
        <f>C89+C90</f>
        <v>0</v>
      </c>
      <c r="D88" s="22">
        <f t="shared" ref="D88:J88" si="28">D89+D90</f>
        <v>0</v>
      </c>
      <c r="E88" s="22">
        <f t="shared" si="28"/>
        <v>0</v>
      </c>
      <c r="F88" s="22">
        <f t="shared" si="28"/>
        <v>0</v>
      </c>
      <c r="G88" s="22">
        <f t="shared" si="28"/>
        <v>0</v>
      </c>
      <c r="H88" s="22">
        <f t="shared" si="28"/>
        <v>0</v>
      </c>
      <c r="I88" s="22">
        <f t="shared" si="23"/>
        <v>0</v>
      </c>
      <c r="J88" s="22">
        <f t="shared" si="28"/>
        <v>0</v>
      </c>
    </row>
    <row r="89" spans="1:10" ht="12.75" customHeight="1">
      <c r="A89" s="24" t="s">
        <v>177</v>
      </c>
      <c r="B89" s="25" t="s">
        <v>178</v>
      </c>
      <c r="C89" s="26"/>
      <c r="D89" s="27"/>
      <c r="E89" s="27"/>
      <c r="F89" s="27"/>
      <c r="G89" s="27"/>
      <c r="H89" s="27"/>
      <c r="I89" s="22">
        <f t="shared" si="23"/>
        <v>0</v>
      </c>
      <c r="J89" s="28"/>
    </row>
    <row r="90" spans="1:10" ht="14.25" customHeight="1">
      <c r="A90" s="24" t="s">
        <v>179</v>
      </c>
      <c r="B90" s="25" t="s">
        <v>180</v>
      </c>
      <c r="C90" s="26"/>
      <c r="D90" s="27"/>
      <c r="E90" s="27"/>
      <c r="F90" s="27"/>
      <c r="G90" s="27"/>
      <c r="H90" s="27"/>
      <c r="I90" s="22">
        <f t="shared" si="23"/>
        <v>0</v>
      </c>
      <c r="J90" s="28"/>
    </row>
    <row r="91" spans="1:10" ht="24.75" customHeight="1">
      <c r="A91" s="24" t="s">
        <v>181</v>
      </c>
      <c r="B91" s="25" t="s">
        <v>182</v>
      </c>
      <c r="C91" s="22">
        <f>C92+C93</f>
        <v>0</v>
      </c>
      <c r="D91" s="22">
        <f t="shared" ref="D91:J91" si="29">D92+D93</f>
        <v>0</v>
      </c>
      <c r="E91" s="22">
        <f t="shared" si="29"/>
        <v>0</v>
      </c>
      <c r="F91" s="22">
        <f t="shared" si="29"/>
        <v>0</v>
      </c>
      <c r="G91" s="22">
        <f t="shared" si="29"/>
        <v>0</v>
      </c>
      <c r="H91" s="22">
        <f t="shared" si="29"/>
        <v>0</v>
      </c>
      <c r="I91" s="22">
        <f t="shared" si="23"/>
        <v>0</v>
      </c>
      <c r="J91" s="22">
        <f t="shared" si="29"/>
        <v>0</v>
      </c>
    </row>
    <row r="92" spans="1:10" ht="13.5" customHeight="1">
      <c r="A92" s="24" t="s">
        <v>183</v>
      </c>
      <c r="B92" s="25" t="s">
        <v>184</v>
      </c>
      <c r="C92" s="26"/>
      <c r="D92" s="27"/>
      <c r="E92" s="27"/>
      <c r="F92" s="27"/>
      <c r="G92" s="27"/>
      <c r="H92" s="27"/>
      <c r="I92" s="22">
        <f t="shared" si="23"/>
        <v>0</v>
      </c>
      <c r="J92" s="28"/>
    </row>
    <row r="93" spans="1:10" ht="15" customHeight="1">
      <c r="A93" s="24" t="s">
        <v>185</v>
      </c>
      <c r="B93" s="25" t="s">
        <v>186</v>
      </c>
      <c r="C93" s="26"/>
      <c r="D93" s="27"/>
      <c r="E93" s="27"/>
      <c r="F93" s="27"/>
      <c r="G93" s="27"/>
      <c r="H93" s="27"/>
      <c r="I93" s="22">
        <f t="shared" si="23"/>
        <v>0</v>
      </c>
      <c r="J93" s="28"/>
    </row>
    <row r="94" spans="1:10" ht="12.75" customHeight="1">
      <c r="A94" s="24" t="s">
        <v>187</v>
      </c>
      <c r="B94" s="25" t="s">
        <v>188</v>
      </c>
      <c r="C94" s="26"/>
      <c r="D94" s="27"/>
      <c r="E94" s="27"/>
      <c r="F94" s="27"/>
      <c r="G94" s="27"/>
      <c r="H94" s="27"/>
      <c r="I94" s="22">
        <f t="shared" si="23"/>
        <v>0</v>
      </c>
      <c r="J94" s="28"/>
    </row>
    <row r="95" spans="1:10" ht="14.25" customHeight="1">
      <c r="A95" s="24" t="s">
        <v>189</v>
      </c>
      <c r="B95" s="25" t="s">
        <v>190</v>
      </c>
      <c r="C95" s="26"/>
      <c r="D95" s="27"/>
      <c r="E95" s="27"/>
      <c r="F95" s="27"/>
      <c r="G95" s="27"/>
      <c r="H95" s="27"/>
      <c r="I95" s="22">
        <f t="shared" si="23"/>
        <v>0</v>
      </c>
      <c r="J95" s="28"/>
    </row>
    <row r="96" spans="1:10" ht="25.5">
      <c r="A96" s="24" t="s">
        <v>191</v>
      </c>
      <c r="B96" s="25" t="s">
        <v>192</v>
      </c>
      <c r="C96" s="26"/>
      <c r="D96" s="27"/>
      <c r="E96" s="27"/>
      <c r="F96" s="27"/>
      <c r="G96" s="27"/>
      <c r="H96" s="27"/>
      <c r="I96" s="22">
        <f t="shared" si="23"/>
        <v>0</v>
      </c>
      <c r="J96" s="28"/>
    </row>
    <row r="97" spans="1:10">
      <c r="A97" s="20" t="s">
        <v>193</v>
      </c>
      <c r="B97" s="23" t="s">
        <v>194</v>
      </c>
      <c r="C97" s="22">
        <f>C98+C99+C102</f>
        <v>0</v>
      </c>
      <c r="D97" s="22">
        <f t="shared" ref="D97:J97" si="30">D98+D99+D102</f>
        <v>0</v>
      </c>
      <c r="E97" s="22">
        <f t="shared" si="30"/>
        <v>0</v>
      </c>
      <c r="F97" s="22">
        <f t="shared" si="30"/>
        <v>0</v>
      </c>
      <c r="G97" s="22">
        <f t="shared" si="30"/>
        <v>0</v>
      </c>
      <c r="H97" s="22">
        <f t="shared" si="30"/>
        <v>0</v>
      </c>
      <c r="I97" s="22">
        <f t="shared" si="23"/>
        <v>0</v>
      </c>
      <c r="J97" s="22">
        <f t="shared" si="30"/>
        <v>0</v>
      </c>
    </row>
    <row r="98" spans="1:10">
      <c r="A98" s="24" t="s">
        <v>195</v>
      </c>
      <c r="B98" s="30" t="s">
        <v>196</v>
      </c>
      <c r="C98" s="26"/>
      <c r="D98" s="27"/>
      <c r="E98" s="27"/>
      <c r="F98" s="27"/>
      <c r="G98" s="27"/>
      <c r="H98" s="27"/>
      <c r="I98" s="22">
        <f t="shared" si="23"/>
        <v>0</v>
      </c>
      <c r="J98" s="28"/>
    </row>
    <row r="99" spans="1:10" ht="25.5">
      <c r="A99" s="24" t="s">
        <v>197</v>
      </c>
      <c r="B99" s="25" t="s">
        <v>198</v>
      </c>
      <c r="C99" s="22">
        <f>C100+C101</f>
        <v>0</v>
      </c>
      <c r="D99" s="22">
        <f t="shared" ref="D99:J99" si="31">D100+D101</f>
        <v>0</v>
      </c>
      <c r="E99" s="22">
        <f t="shared" si="31"/>
        <v>0</v>
      </c>
      <c r="F99" s="22">
        <f t="shared" si="31"/>
        <v>0</v>
      </c>
      <c r="G99" s="22">
        <f t="shared" si="31"/>
        <v>0</v>
      </c>
      <c r="H99" s="22">
        <f t="shared" si="31"/>
        <v>0</v>
      </c>
      <c r="I99" s="22">
        <f t="shared" si="23"/>
        <v>0</v>
      </c>
      <c r="J99" s="22">
        <f t="shared" si="31"/>
        <v>0</v>
      </c>
    </row>
    <row r="100" spans="1:10" ht="11.25" customHeight="1">
      <c r="A100" s="24" t="s">
        <v>199</v>
      </c>
      <c r="B100" s="25" t="s">
        <v>200</v>
      </c>
      <c r="C100" s="26"/>
      <c r="D100" s="27"/>
      <c r="E100" s="27"/>
      <c r="F100" s="27"/>
      <c r="G100" s="27"/>
      <c r="H100" s="27"/>
      <c r="I100" s="22">
        <f t="shared" si="23"/>
        <v>0</v>
      </c>
      <c r="J100" s="28"/>
    </row>
    <row r="101" spans="1:10" ht="12" customHeight="1">
      <c r="A101" s="24" t="s">
        <v>201</v>
      </c>
      <c r="B101" s="25" t="s">
        <v>202</v>
      </c>
      <c r="C101" s="26"/>
      <c r="D101" s="27"/>
      <c r="E101" s="27"/>
      <c r="F101" s="27"/>
      <c r="G101" s="28"/>
      <c r="H101" s="28"/>
      <c r="I101" s="22">
        <f t="shared" si="23"/>
        <v>0</v>
      </c>
      <c r="J101" s="28"/>
    </row>
    <row r="102" spans="1:10" ht="13.5" customHeight="1">
      <c r="A102" s="24" t="s">
        <v>203</v>
      </c>
      <c r="B102" s="25" t="s">
        <v>204</v>
      </c>
      <c r="C102" s="26"/>
      <c r="D102" s="27"/>
      <c r="E102" s="27"/>
      <c r="F102" s="27"/>
      <c r="G102" s="28"/>
      <c r="H102" s="28"/>
      <c r="I102" s="22">
        <f t="shared" si="23"/>
        <v>0</v>
      </c>
      <c r="J102" s="28"/>
    </row>
    <row r="103" spans="1:10" ht="27.75" customHeight="1">
      <c r="A103" s="20" t="s">
        <v>205</v>
      </c>
      <c r="B103" s="21" t="s">
        <v>206</v>
      </c>
      <c r="C103" s="22">
        <f>C104+C110+C114+C119+C128</f>
        <v>0</v>
      </c>
      <c r="D103" s="22">
        <f t="shared" ref="D103:J103" si="32">D104+D110+D114+D119+D128</f>
        <v>0</v>
      </c>
      <c r="E103" s="22">
        <f t="shared" si="32"/>
        <v>0</v>
      </c>
      <c r="F103" s="22">
        <f t="shared" si="32"/>
        <v>0</v>
      </c>
      <c r="G103" s="22">
        <f t="shared" si="32"/>
        <v>0</v>
      </c>
      <c r="H103" s="22">
        <f t="shared" si="32"/>
        <v>0</v>
      </c>
      <c r="I103" s="22">
        <f t="shared" si="23"/>
        <v>0</v>
      </c>
      <c r="J103" s="22">
        <f t="shared" si="32"/>
        <v>0</v>
      </c>
    </row>
    <row r="104" spans="1:10" ht="26.25" customHeight="1">
      <c r="A104" s="20" t="s">
        <v>207</v>
      </c>
      <c r="B104" s="23" t="s">
        <v>208</v>
      </c>
      <c r="C104" s="22">
        <f>C105</f>
        <v>0</v>
      </c>
      <c r="D104" s="22">
        <f t="shared" ref="D104:J104" si="33">D105</f>
        <v>0</v>
      </c>
      <c r="E104" s="22">
        <f t="shared" si="33"/>
        <v>0</v>
      </c>
      <c r="F104" s="22">
        <f t="shared" si="33"/>
        <v>0</v>
      </c>
      <c r="G104" s="22">
        <f t="shared" si="33"/>
        <v>0</v>
      </c>
      <c r="H104" s="22">
        <f t="shared" si="33"/>
        <v>0</v>
      </c>
      <c r="I104" s="22">
        <f t="shared" si="23"/>
        <v>0</v>
      </c>
      <c r="J104" s="22">
        <f t="shared" si="33"/>
        <v>0</v>
      </c>
    </row>
    <row r="105" spans="1:10" ht="27.75" customHeight="1">
      <c r="A105" s="24" t="s">
        <v>209</v>
      </c>
      <c r="B105" s="25" t="s">
        <v>210</v>
      </c>
      <c r="C105" s="26">
        <f>SUM(C106:C109)</f>
        <v>0</v>
      </c>
      <c r="D105" s="26">
        <f t="shared" ref="D105:J105" si="34">SUM(D106:D109)</f>
        <v>0</v>
      </c>
      <c r="E105" s="26">
        <f t="shared" si="34"/>
        <v>0</v>
      </c>
      <c r="F105" s="26">
        <f t="shared" si="34"/>
        <v>0</v>
      </c>
      <c r="G105" s="26">
        <f t="shared" si="34"/>
        <v>0</v>
      </c>
      <c r="H105" s="26">
        <f t="shared" si="34"/>
        <v>0</v>
      </c>
      <c r="I105" s="22">
        <f t="shared" si="23"/>
        <v>0</v>
      </c>
      <c r="J105" s="26">
        <f t="shared" si="34"/>
        <v>0</v>
      </c>
    </row>
    <row r="106" spans="1:10" ht="15.75" customHeight="1">
      <c r="A106" s="24" t="s">
        <v>211</v>
      </c>
      <c r="B106" s="25" t="s">
        <v>212</v>
      </c>
      <c r="C106" s="26"/>
      <c r="D106" s="27"/>
      <c r="E106" s="27"/>
      <c r="F106" s="27"/>
      <c r="G106" s="28"/>
      <c r="H106" s="28"/>
      <c r="I106" s="22">
        <f t="shared" si="23"/>
        <v>0</v>
      </c>
      <c r="J106" s="28"/>
    </row>
    <row r="107" spans="1:10" ht="14.25" customHeight="1">
      <c r="A107" s="24" t="s">
        <v>213</v>
      </c>
      <c r="B107" s="25" t="s">
        <v>214</v>
      </c>
      <c r="C107" s="26"/>
      <c r="D107" s="27"/>
      <c r="E107" s="27"/>
      <c r="F107" s="27"/>
      <c r="G107" s="28"/>
      <c r="H107" s="28"/>
      <c r="I107" s="22">
        <f t="shared" si="23"/>
        <v>0</v>
      </c>
      <c r="J107" s="28"/>
    </row>
    <row r="108" spans="1:10" ht="12" customHeight="1">
      <c r="A108" s="24" t="s">
        <v>215</v>
      </c>
      <c r="B108" s="25" t="s">
        <v>216</v>
      </c>
      <c r="C108" s="26"/>
      <c r="D108" s="27"/>
      <c r="E108" s="27"/>
      <c r="F108" s="27"/>
      <c r="G108" s="28"/>
      <c r="H108" s="28"/>
      <c r="I108" s="22">
        <f t="shared" si="23"/>
        <v>0</v>
      </c>
      <c r="J108" s="28"/>
    </row>
    <row r="109" spans="1:10" ht="25.5">
      <c r="A109" s="29" t="s">
        <v>217</v>
      </c>
      <c r="B109" s="25" t="s">
        <v>218</v>
      </c>
      <c r="C109" s="26"/>
      <c r="D109" s="27"/>
      <c r="E109" s="27"/>
      <c r="F109" s="27"/>
      <c r="G109" s="28"/>
      <c r="H109" s="28"/>
      <c r="I109" s="22">
        <f t="shared" si="23"/>
        <v>0</v>
      </c>
      <c r="J109" s="28"/>
    </row>
    <row r="110" spans="1:10" ht="25.5" customHeight="1">
      <c r="A110" s="20" t="s">
        <v>219</v>
      </c>
      <c r="B110" s="23" t="s">
        <v>220</v>
      </c>
      <c r="C110" s="22">
        <f>SUM(C111:C113)</f>
        <v>0</v>
      </c>
      <c r="D110" s="22">
        <f t="shared" ref="D110:J110" si="35">SUM(D111:D113)</f>
        <v>0</v>
      </c>
      <c r="E110" s="22">
        <f t="shared" si="35"/>
        <v>0</v>
      </c>
      <c r="F110" s="22">
        <f t="shared" si="35"/>
        <v>0</v>
      </c>
      <c r="G110" s="22">
        <f t="shared" si="35"/>
        <v>0</v>
      </c>
      <c r="H110" s="22">
        <f t="shared" si="35"/>
        <v>0</v>
      </c>
      <c r="I110" s="22">
        <f t="shared" si="23"/>
        <v>0</v>
      </c>
      <c r="J110" s="22">
        <f t="shared" si="35"/>
        <v>0</v>
      </c>
    </row>
    <row r="111" spans="1:10" ht="15" customHeight="1">
      <c r="A111" s="24" t="s">
        <v>221</v>
      </c>
      <c r="B111" s="30" t="s">
        <v>222</v>
      </c>
      <c r="C111" s="26"/>
      <c r="D111" s="27"/>
      <c r="E111" s="27"/>
      <c r="F111" s="27"/>
      <c r="G111" s="27"/>
      <c r="H111" s="27"/>
      <c r="I111" s="22">
        <f t="shared" si="23"/>
        <v>0</v>
      </c>
      <c r="J111" s="28"/>
    </row>
    <row r="112" spans="1:10" ht="15.75" customHeight="1">
      <c r="A112" s="24" t="s">
        <v>223</v>
      </c>
      <c r="B112" s="25" t="s">
        <v>224</v>
      </c>
      <c r="C112" s="26"/>
      <c r="D112" s="27"/>
      <c r="E112" s="27"/>
      <c r="F112" s="27"/>
      <c r="G112" s="27"/>
      <c r="H112" s="27"/>
      <c r="I112" s="22">
        <f t="shared" si="23"/>
        <v>0</v>
      </c>
      <c r="J112" s="28"/>
    </row>
    <row r="113" spans="1:10" ht="14.25" customHeight="1">
      <c r="A113" s="24" t="s">
        <v>225</v>
      </c>
      <c r="B113" s="25" t="s">
        <v>226</v>
      </c>
      <c r="C113" s="26"/>
      <c r="D113" s="27"/>
      <c r="E113" s="27"/>
      <c r="F113" s="27"/>
      <c r="G113" s="31"/>
      <c r="H113" s="27"/>
      <c r="I113" s="22">
        <f t="shared" si="23"/>
        <v>0</v>
      </c>
      <c r="J113" s="28"/>
    </row>
    <row r="114" spans="1:10" ht="26.25" customHeight="1">
      <c r="A114" s="20" t="s">
        <v>227</v>
      </c>
      <c r="B114" s="23" t="s">
        <v>228</v>
      </c>
      <c r="C114" s="22">
        <f>C115</f>
        <v>0</v>
      </c>
      <c r="D114" s="22">
        <f t="shared" ref="D114:J114" si="36">D115</f>
        <v>0</v>
      </c>
      <c r="E114" s="22">
        <f t="shared" si="36"/>
        <v>0</v>
      </c>
      <c r="F114" s="22">
        <f t="shared" si="36"/>
        <v>0</v>
      </c>
      <c r="G114" s="22">
        <f t="shared" si="36"/>
        <v>0</v>
      </c>
      <c r="H114" s="22">
        <f t="shared" si="36"/>
        <v>0</v>
      </c>
      <c r="I114" s="22">
        <f t="shared" si="23"/>
        <v>0</v>
      </c>
      <c r="J114" s="22">
        <f t="shared" si="36"/>
        <v>0</v>
      </c>
    </row>
    <row r="115" spans="1:10">
      <c r="A115" s="24" t="s">
        <v>229</v>
      </c>
      <c r="B115" s="25" t="s">
        <v>230</v>
      </c>
      <c r="C115" s="22">
        <f>SUM(C116:C118)</f>
        <v>0</v>
      </c>
      <c r="D115" s="22">
        <f t="shared" ref="D115:J115" si="37">SUM(D116:D118)</f>
        <v>0</v>
      </c>
      <c r="E115" s="22">
        <f t="shared" si="37"/>
        <v>0</v>
      </c>
      <c r="F115" s="22">
        <f t="shared" si="37"/>
        <v>0</v>
      </c>
      <c r="G115" s="22">
        <f t="shared" si="37"/>
        <v>0</v>
      </c>
      <c r="H115" s="22">
        <f t="shared" si="37"/>
        <v>0</v>
      </c>
      <c r="I115" s="22">
        <f t="shared" si="23"/>
        <v>0</v>
      </c>
      <c r="J115" s="22">
        <f t="shared" si="37"/>
        <v>0</v>
      </c>
    </row>
    <row r="116" spans="1:10" ht="12" customHeight="1">
      <c r="A116" s="24" t="s">
        <v>231</v>
      </c>
      <c r="B116" s="30" t="s">
        <v>232</v>
      </c>
      <c r="C116" s="26"/>
      <c r="D116" s="27"/>
      <c r="E116" s="27"/>
      <c r="F116" s="27"/>
      <c r="G116" s="26"/>
      <c r="H116" s="27"/>
      <c r="I116" s="22">
        <f t="shared" si="23"/>
        <v>0</v>
      </c>
      <c r="J116" s="28"/>
    </row>
    <row r="117" spans="1:10" ht="12" customHeight="1">
      <c r="A117" s="24" t="s">
        <v>233</v>
      </c>
      <c r="B117" s="30" t="s">
        <v>234</v>
      </c>
      <c r="C117" s="26"/>
      <c r="D117" s="27"/>
      <c r="E117" s="27"/>
      <c r="F117" s="27"/>
      <c r="G117" s="26"/>
      <c r="H117" s="27"/>
      <c r="I117" s="22">
        <f t="shared" si="23"/>
        <v>0</v>
      </c>
      <c r="J117" s="28"/>
    </row>
    <row r="118" spans="1:10" ht="13.5" customHeight="1">
      <c r="A118" s="24" t="s">
        <v>235</v>
      </c>
      <c r="B118" s="25" t="s">
        <v>236</v>
      </c>
      <c r="C118" s="26"/>
      <c r="D118" s="27"/>
      <c r="E118" s="27"/>
      <c r="F118" s="27"/>
      <c r="G118" s="26"/>
      <c r="H118" s="27"/>
      <c r="I118" s="22">
        <f t="shared" si="23"/>
        <v>0</v>
      </c>
      <c r="J118" s="28"/>
    </row>
    <row r="119" spans="1:10" ht="15.75" customHeight="1">
      <c r="A119" s="32" t="s">
        <v>237</v>
      </c>
      <c r="B119" s="23" t="s">
        <v>238</v>
      </c>
      <c r="C119" s="33">
        <f>C120+C124+C125+C127</f>
        <v>0</v>
      </c>
      <c r="D119" s="33">
        <f t="shared" ref="D119:J119" si="38">D120+D124+D125+D127</f>
        <v>0</v>
      </c>
      <c r="E119" s="33">
        <f t="shared" si="38"/>
        <v>0</v>
      </c>
      <c r="F119" s="33">
        <f t="shared" si="38"/>
        <v>0</v>
      </c>
      <c r="G119" s="33">
        <f t="shared" si="38"/>
        <v>0</v>
      </c>
      <c r="H119" s="33">
        <f t="shared" si="38"/>
        <v>0</v>
      </c>
      <c r="I119" s="22">
        <f t="shared" si="23"/>
        <v>0</v>
      </c>
      <c r="J119" s="33">
        <f t="shared" si="38"/>
        <v>0</v>
      </c>
    </row>
    <row r="120" spans="1:10" ht="14.25" customHeight="1">
      <c r="A120" s="24" t="s">
        <v>239</v>
      </c>
      <c r="B120" s="25" t="s">
        <v>240</v>
      </c>
      <c r="C120" s="22">
        <f>SUM(C121:C123)</f>
        <v>0</v>
      </c>
      <c r="D120" s="22">
        <f t="shared" ref="D120:J120" si="39">SUM(D121:D123)</f>
        <v>0</v>
      </c>
      <c r="E120" s="22">
        <f t="shared" si="39"/>
        <v>0</v>
      </c>
      <c r="F120" s="22">
        <f t="shared" si="39"/>
        <v>0</v>
      </c>
      <c r="G120" s="22">
        <f t="shared" si="39"/>
        <v>0</v>
      </c>
      <c r="H120" s="22">
        <f t="shared" si="39"/>
        <v>0</v>
      </c>
      <c r="I120" s="22">
        <f t="shared" si="23"/>
        <v>0</v>
      </c>
      <c r="J120" s="22">
        <f t="shared" si="39"/>
        <v>0</v>
      </c>
    </row>
    <row r="121" spans="1:10" ht="11.25" customHeight="1">
      <c r="A121" s="24" t="s">
        <v>241</v>
      </c>
      <c r="B121" s="25" t="s">
        <v>242</v>
      </c>
      <c r="C121" s="26"/>
      <c r="D121" s="27"/>
      <c r="E121" s="27"/>
      <c r="F121" s="27"/>
      <c r="G121" s="26"/>
      <c r="H121" s="27"/>
      <c r="I121" s="22">
        <f t="shared" si="23"/>
        <v>0</v>
      </c>
      <c r="J121" s="28"/>
    </row>
    <row r="122" spans="1:10" ht="11.25" customHeight="1">
      <c r="A122" s="24" t="s">
        <v>243</v>
      </c>
      <c r="B122" s="25" t="s">
        <v>244</v>
      </c>
      <c r="C122" s="26"/>
      <c r="D122" s="27"/>
      <c r="E122" s="27"/>
      <c r="F122" s="27"/>
      <c r="G122" s="26"/>
      <c r="H122" s="27"/>
      <c r="I122" s="22">
        <f t="shared" si="23"/>
        <v>0</v>
      </c>
      <c r="J122" s="28"/>
    </row>
    <row r="123" spans="1:10" ht="13.5" customHeight="1">
      <c r="A123" s="24" t="s">
        <v>245</v>
      </c>
      <c r="B123" s="25" t="s">
        <v>246</v>
      </c>
      <c r="C123" s="26"/>
      <c r="D123" s="27"/>
      <c r="E123" s="27"/>
      <c r="F123" s="27"/>
      <c r="G123" s="26"/>
      <c r="H123" s="27"/>
      <c r="I123" s="22">
        <f t="shared" si="23"/>
        <v>0</v>
      </c>
      <c r="J123" s="28"/>
    </row>
    <row r="124" spans="1:10" ht="13.5" customHeight="1">
      <c r="A124" s="29" t="s">
        <v>247</v>
      </c>
      <c r="B124" s="34" t="s">
        <v>248</v>
      </c>
      <c r="C124" s="35"/>
      <c r="D124" s="36"/>
      <c r="E124" s="36"/>
      <c r="F124" s="36"/>
      <c r="G124" s="35"/>
      <c r="H124" s="36"/>
      <c r="I124" s="22">
        <f t="shared" si="23"/>
        <v>0</v>
      </c>
      <c r="J124" s="37"/>
    </row>
    <row r="125" spans="1:10" ht="13.5" customHeight="1">
      <c r="A125" s="24" t="s">
        <v>249</v>
      </c>
      <c r="B125" s="25" t="s">
        <v>250</v>
      </c>
      <c r="C125" s="22">
        <f>C126</f>
        <v>0</v>
      </c>
      <c r="D125" s="22">
        <f t="shared" ref="D125:J125" si="40">D126</f>
        <v>0</v>
      </c>
      <c r="E125" s="22">
        <f t="shared" si="40"/>
        <v>0</v>
      </c>
      <c r="F125" s="22">
        <f t="shared" si="40"/>
        <v>0</v>
      </c>
      <c r="G125" s="22">
        <f t="shared" si="40"/>
        <v>0</v>
      </c>
      <c r="H125" s="22">
        <f t="shared" si="40"/>
        <v>0</v>
      </c>
      <c r="I125" s="22">
        <f t="shared" si="23"/>
        <v>0</v>
      </c>
      <c r="J125" s="22">
        <f t="shared" si="40"/>
        <v>0</v>
      </c>
    </row>
    <row r="126" spans="1:10" ht="12" customHeight="1">
      <c r="A126" s="24" t="s">
        <v>251</v>
      </c>
      <c r="B126" s="25" t="s">
        <v>252</v>
      </c>
      <c r="C126" s="26"/>
      <c r="D126" s="27"/>
      <c r="E126" s="27"/>
      <c r="F126" s="27"/>
      <c r="G126" s="26"/>
      <c r="H126" s="27"/>
      <c r="I126" s="22">
        <f t="shared" si="23"/>
        <v>0</v>
      </c>
      <c r="J126" s="28"/>
    </row>
    <row r="127" spans="1:10" ht="15" customHeight="1">
      <c r="A127" s="24" t="s">
        <v>253</v>
      </c>
      <c r="B127" s="25" t="s">
        <v>254</v>
      </c>
      <c r="C127" s="26"/>
      <c r="D127" s="27"/>
      <c r="E127" s="27"/>
      <c r="F127" s="27"/>
      <c r="G127" s="26"/>
      <c r="H127" s="27"/>
      <c r="I127" s="22">
        <f t="shared" si="23"/>
        <v>0</v>
      </c>
      <c r="J127" s="28"/>
    </row>
    <row r="128" spans="1:10" ht="25.5">
      <c r="A128" s="20" t="s">
        <v>255</v>
      </c>
      <c r="B128" s="23" t="s">
        <v>256</v>
      </c>
      <c r="C128" s="22">
        <f>SUM(C129:C133)</f>
        <v>0</v>
      </c>
      <c r="D128" s="22">
        <f t="shared" ref="D128:J128" si="41">SUM(D129:D133)</f>
        <v>0</v>
      </c>
      <c r="E128" s="22">
        <f t="shared" si="41"/>
        <v>0</v>
      </c>
      <c r="F128" s="22">
        <f t="shared" si="41"/>
        <v>0</v>
      </c>
      <c r="G128" s="22">
        <f t="shared" si="41"/>
        <v>0</v>
      </c>
      <c r="H128" s="22">
        <f t="shared" si="41"/>
        <v>0</v>
      </c>
      <c r="I128" s="22">
        <f t="shared" si="23"/>
        <v>0</v>
      </c>
      <c r="J128" s="22">
        <f t="shared" si="41"/>
        <v>0</v>
      </c>
    </row>
    <row r="129" spans="1:10" ht="14.25" customHeight="1">
      <c r="A129" s="24" t="s">
        <v>257</v>
      </c>
      <c r="B129" s="25" t="s">
        <v>258</v>
      </c>
      <c r="C129" s="26"/>
      <c r="D129" s="27"/>
      <c r="E129" s="27"/>
      <c r="F129" s="27"/>
      <c r="G129" s="26"/>
      <c r="H129" s="27"/>
      <c r="I129" s="22">
        <f t="shared" si="23"/>
        <v>0</v>
      </c>
      <c r="J129" s="28"/>
    </row>
    <row r="130" spans="1:10" ht="14.25" customHeight="1">
      <c r="A130" s="24" t="s">
        <v>259</v>
      </c>
      <c r="B130" s="25" t="s">
        <v>260</v>
      </c>
      <c r="C130" s="26"/>
      <c r="D130" s="27"/>
      <c r="E130" s="27"/>
      <c r="F130" s="27"/>
      <c r="G130" s="26"/>
      <c r="H130" s="27"/>
      <c r="I130" s="22">
        <f t="shared" si="23"/>
        <v>0</v>
      </c>
      <c r="J130" s="28"/>
    </row>
    <row r="131" spans="1:10" ht="15" customHeight="1">
      <c r="A131" s="24" t="s">
        <v>261</v>
      </c>
      <c r="B131" s="25" t="s">
        <v>262</v>
      </c>
      <c r="C131" s="26"/>
      <c r="D131" s="27"/>
      <c r="E131" s="27"/>
      <c r="F131" s="27"/>
      <c r="G131" s="26"/>
      <c r="H131" s="27"/>
      <c r="I131" s="22">
        <f t="shared" si="23"/>
        <v>0</v>
      </c>
      <c r="J131" s="28"/>
    </row>
    <row r="132" spans="1:10" ht="13.5" customHeight="1">
      <c r="A132" s="24" t="s">
        <v>263</v>
      </c>
      <c r="B132" s="25" t="s">
        <v>264</v>
      </c>
      <c r="C132" s="26"/>
      <c r="D132" s="27"/>
      <c r="E132" s="27"/>
      <c r="F132" s="27"/>
      <c r="G132" s="26"/>
      <c r="H132" s="27"/>
      <c r="I132" s="22">
        <f t="shared" si="23"/>
        <v>0</v>
      </c>
      <c r="J132" s="28"/>
    </row>
    <row r="133" spans="1:10" ht="12.75" customHeight="1">
      <c r="A133" s="24" t="s">
        <v>265</v>
      </c>
      <c r="B133" s="25" t="s">
        <v>266</v>
      </c>
      <c r="C133" s="26"/>
      <c r="D133" s="27"/>
      <c r="E133" s="27"/>
      <c r="F133" s="27"/>
      <c r="G133" s="26"/>
      <c r="H133" s="27"/>
      <c r="I133" s="22">
        <f t="shared" si="23"/>
        <v>0</v>
      </c>
      <c r="J133" s="28"/>
    </row>
    <row r="134" spans="1:10" ht="13.5" customHeight="1">
      <c r="A134" s="20" t="s">
        <v>267</v>
      </c>
      <c r="B134" s="21" t="s">
        <v>268</v>
      </c>
      <c r="C134" s="26"/>
      <c r="D134" s="27"/>
      <c r="E134" s="27"/>
      <c r="F134" s="27"/>
      <c r="G134" s="26"/>
      <c r="H134" s="27"/>
      <c r="I134" s="22">
        <f t="shared" si="23"/>
        <v>0</v>
      </c>
      <c r="J134" s="28"/>
    </row>
    <row r="135" spans="1:10" ht="13.5" customHeight="1">
      <c r="A135" s="20" t="s">
        <v>269</v>
      </c>
      <c r="B135" s="21" t="s">
        <v>270</v>
      </c>
      <c r="C135" s="26"/>
      <c r="D135" s="27"/>
      <c r="E135" s="27"/>
      <c r="F135" s="27"/>
      <c r="G135" s="26"/>
      <c r="H135" s="27"/>
      <c r="I135" s="22">
        <f t="shared" si="23"/>
        <v>0</v>
      </c>
      <c r="J135" s="28"/>
    </row>
    <row r="136" spans="1:10" ht="13.5" customHeight="1">
      <c r="A136" s="38" t="s">
        <v>271</v>
      </c>
      <c r="B136" s="39" t="s">
        <v>272</v>
      </c>
      <c r="C136" s="40">
        <f>C137+C138</f>
        <v>0</v>
      </c>
      <c r="D136" s="40">
        <f t="shared" ref="D136:J136" si="42">D137+D138</f>
        <v>0</v>
      </c>
      <c r="E136" s="40">
        <f t="shared" si="42"/>
        <v>0</v>
      </c>
      <c r="F136" s="40">
        <f t="shared" si="42"/>
        <v>0</v>
      </c>
      <c r="G136" s="40">
        <f t="shared" si="42"/>
        <v>0</v>
      </c>
      <c r="H136" s="40">
        <f t="shared" si="42"/>
        <v>0</v>
      </c>
      <c r="I136" s="22">
        <f t="shared" si="23"/>
        <v>0</v>
      </c>
      <c r="J136" s="40">
        <f t="shared" si="42"/>
        <v>0</v>
      </c>
    </row>
    <row r="137" spans="1:10" ht="13.5" customHeight="1">
      <c r="A137" s="38" t="s">
        <v>273</v>
      </c>
      <c r="B137" s="41" t="s">
        <v>274</v>
      </c>
      <c r="C137" s="28"/>
      <c r="D137" s="28"/>
      <c r="E137" s="28"/>
      <c r="F137" s="28"/>
      <c r="G137" s="26"/>
      <c r="H137" s="27"/>
      <c r="I137" s="22">
        <f t="shared" si="23"/>
        <v>0</v>
      </c>
      <c r="J137" s="28"/>
    </row>
    <row r="138" spans="1:10" ht="13.5" customHeight="1">
      <c r="A138" s="38" t="s">
        <v>275</v>
      </c>
      <c r="B138" s="41" t="s">
        <v>276</v>
      </c>
      <c r="C138" s="28"/>
      <c r="D138" s="28"/>
      <c r="E138" s="28"/>
      <c r="F138" s="28"/>
      <c r="G138" s="26"/>
      <c r="H138" s="27"/>
      <c r="I138" s="22">
        <f t="shared" ref="I138:I201" si="43">IF(G138&lt;&gt;"x",IF(H138&lt;&gt;"x",G138-H138,"x"),"x")</f>
        <v>0</v>
      </c>
      <c r="J138" s="28"/>
    </row>
    <row r="139" spans="1:10" ht="14.25" customHeight="1">
      <c r="A139" s="42" t="s">
        <v>277</v>
      </c>
      <c r="B139" s="39" t="s">
        <v>278</v>
      </c>
      <c r="C139" s="40">
        <f>C140+C141</f>
        <v>0</v>
      </c>
      <c r="D139" s="40">
        <f t="shared" ref="D139:J139" si="44">D140+D141</f>
        <v>0</v>
      </c>
      <c r="E139" s="40">
        <f t="shared" si="44"/>
        <v>0</v>
      </c>
      <c r="F139" s="40">
        <f t="shared" si="44"/>
        <v>0</v>
      </c>
      <c r="G139" s="40">
        <f t="shared" si="44"/>
        <v>0</v>
      </c>
      <c r="H139" s="40">
        <f t="shared" si="44"/>
        <v>0</v>
      </c>
      <c r="I139" s="22">
        <f t="shared" si="43"/>
        <v>0</v>
      </c>
      <c r="J139" s="40">
        <f t="shared" si="44"/>
        <v>0</v>
      </c>
    </row>
    <row r="140" spans="1:10" ht="18" customHeight="1">
      <c r="A140" s="42" t="s">
        <v>279</v>
      </c>
      <c r="B140" s="41" t="s">
        <v>280</v>
      </c>
      <c r="C140" s="28"/>
      <c r="D140" s="28"/>
      <c r="E140" s="28"/>
      <c r="F140" s="28"/>
      <c r="G140" s="26"/>
      <c r="H140" s="27"/>
      <c r="I140" s="22">
        <f t="shared" si="43"/>
        <v>0</v>
      </c>
      <c r="J140" s="28"/>
    </row>
    <row r="141" spans="1:10" ht="18" customHeight="1">
      <c r="A141" s="42" t="s">
        <v>281</v>
      </c>
      <c r="B141" s="41" t="s">
        <v>282</v>
      </c>
      <c r="C141" s="28"/>
      <c r="D141" s="28"/>
      <c r="E141" s="28"/>
      <c r="F141" s="28"/>
      <c r="G141" s="26"/>
      <c r="H141" s="27"/>
      <c r="I141" s="22">
        <f t="shared" si="43"/>
        <v>0</v>
      </c>
      <c r="J141" s="28"/>
    </row>
    <row r="142" spans="1:10" s="1" customFormat="1" ht="26.25" customHeight="1">
      <c r="A142" s="20" t="s">
        <v>283</v>
      </c>
      <c r="B142" s="43" t="s">
        <v>284</v>
      </c>
      <c r="C142" s="22">
        <f>C143+C158+C166+C219+C229+C235</f>
        <v>0</v>
      </c>
      <c r="D142" s="22">
        <f t="shared" ref="D142:J142" si="45">D143+D158+D166+D219+D229+D235</f>
        <v>0</v>
      </c>
      <c r="E142" s="22">
        <f t="shared" si="45"/>
        <v>0</v>
      </c>
      <c r="F142" s="22">
        <f t="shared" si="45"/>
        <v>0</v>
      </c>
      <c r="G142" s="22">
        <f t="shared" si="45"/>
        <v>0</v>
      </c>
      <c r="H142" s="22">
        <f t="shared" si="45"/>
        <v>0</v>
      </c>
      <c r="I142" s="22">
        <f t="shared" si="43"/>
        <v>0</v>
      </c>
      <c r="J142" s="22">
        <f t="shared" si="45"/>
        <v>0</v>
      </c>
    </row>
    <row r="143" spans="1:10" ht="27" customHeight="1">
      <c r="A143" s="20" t="s">
        <v>21</v>
      </c>
      <c r="B143" s="21" t="s">
        <v>22</v>
      </c>
      <c r="C143" s="22">
        <f>C144+C147+C153+C154</f>
        <v>0</v>
      </c>
      <c r="D143" s="22">
        <f t="shared" ref="D143:J143" si="46">D144+D147+D153+D154</f>
        <v>0</v>
      </c>
      <c r="E143" s="22">
        <f t="shared" si="46"/>
        <v>0</v>
      </c>
      <c r="F143" s="22">
        <f t="shared" si="46"/>
        <v>0</v>
      </c>
      <c r="G143" s="22">
        <f t="shared" si="46"/>
        <v>0</v>
      </c>
      <c r="H143" s="22">
        <f t="shared" si="46"/>
        <v>0</v>
      </c>
      <c r="I143" s="22">
        <f t="shared" si="43"/>
        <v>0</v>
      </c>
      <c r="J143" s="22">
        <f t="shared" si="46"/>
        <v>0</v>
      </c>
    </row>
    <row r="144" spans="1:10" s="12" customFormat="1" ht="18.75" customHeight="1">
      <c r="A144" s="20" t="s">
        <v>23</v>
      </c>
      <c r="B144" s="23" t="s">
        <v>24</v>
      </c>
      <c r="C144" s="44"/>
      <c r="D144" s="45"/>
      <c r="E144" s="45"/>
      <c r="F144" s="45"/>
      <c r="G144" s="45"/>
      <c r="H144" s="45"/>
      <c r="I144" s="22">
        <f t="shared" si="43"/>
        <v>0</v>
      </c>
      <c r="J144" s="46"/>
    </row>
    <row r="145" spans="1:10" ht="16.5" customHeight="1">
      <c r="A145" s="24" t="s">
        <v>25</v>
      </c>
      <c r="B145" s="25" t="s">
        <v>26</v>
      </c>
      <c r="C145" s="47" t="s">
        <v>285</v>
      </c>
      <c r="D145" s="48" t="s">
        <v>285</v>
      </c>
      <c r="E145" s="48" t="s">
        <v>285</v>
      </c>
      <c r="F145" s="48" t="s">
        <v>285</v>
      </c>
      <c r="G145" s="48" t="s">
        <v>285</v>
      </c>
      <c r="H145" s="48" t="s">
        <v>285</v>
      </c>
      <c r="I145" s="47" t="str">
        <f t="shared" si="43"/>
        <v>x</v>
      </c>
      <c r="J145" s="49" t="s">
        <v>285</v>
      </c>
    </row>
    <row r="146" spans="1:10" ht="13.5" customHeight="1">
      <c r="A146" s="24" t="s">
        <v>286</v>
      </c>
      <c r="B146" s="25" t="s">
        <v>28</v>
      </c>
      <c r="C146" s="47" t="s">
        <v>285</v>
      </c>
      <c r="D146" s="48" t="s">
        <v>285</v>
      </c>
      <c r="E146" s="48" t="s">
        <v>285</v>
      </c>
      <c r="F146" s="48" t="s">
        <v>285</v>
      </c>
      <c r="G146" s="48" t="s">
        <v>285</v>
      </c>
      <c r="H146" s="48" t="s">
        <v>285</v>
      </c>
      <c r="I146" s="47" t="str">
        <f t="shared" si="43"/>
        <v>x</v>
      </c>
      <c r="J146" s="49" t="s">
        <v>285</v>
      </c>
    </row>
    <row r="147" spans="1:10" ht="28.5" customHeight="1">
      <c r="A147" s="20" t="s">
        <v>29</v>
      </c>
      <c r="B147" s="23" t="s">
        <v>30</v>
      </c>
      <c r="C147" s="50"/>
      <c r="D147" s="51"/>
      <c r="E147" s="51"/>
      <c r="F147" s="51"/>
      <c r="G147" s="51"/>
      <c r="H147" s="51"/>
      <c r="I147" s="22">
        <f t="shared" si="43"/>
        <v>0</v>
      </c>
      <c r="J147" s="52"/>
    </row>
    <row r="148" spans="1:10" ht="15.75" customHeight="1">
      <c r="A148" s="24" t="s">
        <v>31</v>
      </c>
      <c r="B148" s="25" t="s">
        <v>32</v>
      </c>
      <c r="C148" s="47" t="s">
        <v>285</v>
      </c>
      <c r="D148" s="48" t="s">
        <v>285</v>
      </c>
      <c r="E148" s="48" t="s">
        <v>285</v>
      </c>
      <c r="F148" s="48" t="s">
        <v>285</v>
      </c>
      <c r="G148" s="48" t="s">
        <v>285</v>
      </c>
      <c r="H148" s="48" t="s">
        <v>285</v>
      </c>
      <c r="I148" s="47" t="str">
        <f t="shared" si="43"/>
        <v>x</v>
      </c>
      <c r="J148" s="49" t="s">
        <v>285</v>
      </c>
    </row>
    <row r="149" spans="1:10" ht="24.75" customHeight="1">
      <c r="A149" s="24" t="s">
        <v>33</v>
      </c>
      <c r="B149" s="25" t="s">
        <v>34</v>
      </c>
      <c r="C149" s="47" t="s">
        <v>285</v>
      </c>
      <c r="D149" s="48" t="s">
        <v>285</v>
      </c>
      <c r="E149" s="48" t="s">
        <v>285</v>
      </c>
      <c r="F149" s="48" t="s">
        <v>285</v>
      </c>
      <c r="G149" s="48" t="s">
        <v>285</v>
      </c>
      <c r="H149" s="48" t="s">
        <v>285</v>
      </c>
      <c r="I149" s="47" t="str">
        <f t="shared" si="43"/>
        <v>x</v>
      </c>
      <c r="J149" s="49" t="s">
        <v>285</v>
      </c>
    </row>
    <row r="150" spans="1:10" ht="25.5" customHeight="1">
      <c r="A150" s="24" t="s">
        <v>35</v>
      </c>
      <c r="B150" s="25" t="s">
        <v>36</v>
      </c>
      <c r="C150" s="47" t="s">
        <v>285</v>
      </c>
      <c r="D150" s="48" t="s">
        <v>285</v>
      </c>
      <c r="E150" s="48" t="s">
        <v>285</v>
      </c>
      <c r="F150" s="48" t="s">
        <v>285</v>
      </c>
      <c r="G150" s="48" t="s">
        <v>285</v>
      </c>
      <c r="H150" s="48" t="s">
        <v>285</v>
      </c>
      <c r="I150" s="47" t="str">
        <f t="shared" si="43"/>
        <v>x</v>
      </c>
      <c r="J150" s="49" t="s">
        <v>285</v>
      </c>
    </row>
    <row r="151" spans="1:10" ht="15.75" customHeight="1">
      <c r="A151" s="24" t="s">
        <v>37</v>
      </c>
      <c r="B151" s="25" t="s">
        <v>38</v>
      </c>
      <c r="C151" s="47" t="s">
        <v>285</v>
      </c>
      <c r="D151" s="48" t="s">
        <v>285</v>
      </c>
      <c r="E151" s="48" t="s">
        <v>285</v>
      </c>
      <c r="F151" s="48" t="s">
        <v>285</v>
      </c>
      <c r="G151" s="48" t="s">
        <v>285</v>
      </c>
      <c r="H151" s="48" t="s">
        <v>285</v>
      </c>
      <c r="I151" s="47" t="str">
        <f t="shared" si="43"/>
        <v>x</v>
      </c>
      <c r="J151" s="49" t="s">
        <v>285</v>
      </c>
    </row>
    <row r="152" spans="1:10" ht="16.5" customHeight="1">
      <c r="A152" s="24" t="s">
        <v>39</v>
      </c>
      <c r="B152" s="25" t="s">
        <v>40</v>
      </c>
      <c r="C152" s="47" t="s">
        <v>285</v>
      </c>
      <c r="D152" s="48" t="s">
        <v>285</v>
      </c>
      <c r="E152" s="48" t="s">
        <v>285</v>
      </c>
      <c r="F152" s="48" t="s">
        <v>285</v>
      </c>
      <c r="G152" s="48" t="s">
        <v>285</v>
      </c>
      <c r="H152" s="48" t="s">
        <v>285</v>
      </c>
      <c r="I152" s="47" t="str">
        <f t="shared" si="43"/>
        <v>x</v>
      </c>
      <c r="J152" s="49" t="s">
        <v>285</v>
      </c>
    </row>
    <row r="153" spans="1:10" ht="16.5" customHeight="1">
      <c r="A153" s="20" t="s">
        <v>41</v>
      </c>
      <c r="B153" s="23" t="s">
        <v>42</v>
      </c>
      <c r="C153" s="26"/>
      <c r="D153" s="27"/>
      <c r="E153" s="27"/>
      <c r="F153" s="27"/>
      <c r="G153" s="27"/>
      <c r="H153" s="27"/>
      <c r="I153" s="22">
        <f t="shared" si="43"/>
        <v>0</v>
      </c>
      <c r="J153" s="28"/>
    </row>
    <row r="154" spans="1:10" ht="28.5" customHeight="1">
      <c r="A154" s="20" t="s">
        <v>43</v>
      </c>
      <c r="B154" s="23" t="s">
        <v>44</v>
      </c>
      <c r="C154" s="44"/>
      <c r="D154" s="45"/>
      <c r="E154" s="45"/>
      <c r="F154" s="45"/>
      <c r="G154" s="45"/>
      <c r="H154" s="45"/>
      <c r="I154" s="22">
        <f t="shared" si="43"/>
        <v>0</v>
      </c>
      <c r="J154" s="46"/>
    </row>
    <row r="155" spans="1:10" ht="25.5" customHeight="1">
      <c r="A155" s="29" t="s">
        <v>47</v>
      </c>
      <c r="B155" s="25" t="s">
        <v>46</v>
      </c>
      <c r="C155" s="47" t="s">
        <v>285</v>
      </c>
      <c r="D155" s="48" t="s">
        <v>285</v>
      </c>
      <c r="E155" s="48" t="s">
        <v>285</v>
      </c>
      <c r="F155" s="48" t="s">
        <v>285</v>
      </c>
      <c r="G155" s="48" t="s">
        <v>285</v>
      </c>
      <c r="H155" s="48" t="s">
        <v>285</v>
      </c>
      <c r="I155" s="47" t="str">
        <f t="shared" si="43"/>
        <v>x</v>
      </c>
      <c r="J155" s="49" t="s">
        <v>285</v>
      </c>
    </row>
    <row r="156" spans="1:10" ht="26.25" customHeight="1">
      <c r="A156" s="24" t="s">
        <v>48</v>
      </c>
      <c r="B156" s="25" t="s">
        <v>49</v>
      </c>
      <c r="C156" s="47" t="s">
        <v>285</v>
      </c>
      <c r="D156" s="48" t="s">
        <v>285</v>
      </c>
      <c r="E156" s="48" t="s">
        <v>285</v>
      </c>
      <c r="F156" s="48" t="s">
        <v>285</v>
      </c>
      <c r="G156" s="48" t="s">
        <v>285</v>
      </c>
      <c r="H156" s="48" t="s">
        <v>285</v>
      </c>
      <c r="I156" s="47" t="str">
        <f t="shared" si="43"/>
        <v>x</v>
      </c>
      <c r="J156" s="49" t="s">
        <v>285</v>
      </c>
    </row>
    <row r="157" spans="1:10" ht="27.75" customHeight="1">
      <c r="A157" s="24" t="s">
        <v>50</v>
      </c>
      <c r="B157" s="30" t="s">
        <v>51</v>
      </c>
      <c r="C157" s="47" t="s">
        <v>285</v>
      </c>
      <c r="D157" s="48" t="s">
        <v>285</v>
      </c>
      <c r="E157" s="48" t="s">
        <v>285</v>
      </c>
      <c r="F157" s="48" t="s">
        <v>285</v>
      </c>
      <c r="G157" s="48" t="s">
        <v>285</v>
      </c>
      <c r="H157" s="48" t="s">
        <v>285</v>
      </c>
      <c r="I157" s="47" t="str">
        <f t="shared" si="43"/>
        <v>x</v>
      </c>
      <c r="J157" s="49" t="s">
        <v>285</v>
      </c>
    </row>
    <row r="158" spans="1:10" ht="25.5" customHeight="1">
      <c r="A158" s="20" t="s">
        <v>52</v>
      </c>
      <c r="B158" s="21" t="s">
        <v>53</v>
      </c>
      <c r="C158" s="22">
        <f>C159+C161</f>
        <v>0</v>
      </c>
      <c r="D158" s="22">
        <f t="shared" ref="D158:J158" si="47">D159+D161</f>
        <v>0</v>
      </c>
      <c r="E158" s="22">
        <f t="shared" si="47"/>
        <v>0</v>
      </c>
      <c r="F158" s="22">
        <f t="shared" si="47"/>
        <v>0</v>
      </c>
      <c r="G158" s="22">
        <f t="shared" si="47"/>
        <v>0</v>
      </c>
      <c r="H158" s="22">
        <f t="shared" si="47"/>
        <v>0</v>
      </c>
      <c r="I158" s="22">
        <f t="shared" si="43"/>
        <v>0</v>
      </c>
      <c r="J158" s="22">
        <f t="shared" si="47"/>
        <v>0</v>
      </c>
    </row>
    <row r="159" spans="1:10" ht="14.25" customHeight="1">
      <c r="A159" s="20" t="s">
        <v>54</v>
      </c>
      <c r="B159" s="23" t="s">
        <v>55</v>
      </c>
      <c r="C159" s="44"/>
      <c r="D159" s="45"/>
      <c r="E159" s="45"/>
      <c r="F159" s="45"/>
      <c r="G159" s="46"/>
      <c r="H159" s="45"/>
      <c r="I159" s="22">
        <f t="shared" si="43"/>
        <v>0</v>
      </c>
      <c r="J159" s="46"/>
    </row>
    <row r="160" spans="1:10" ht="14.25" customHeight="1">
      <c r="A160" s="24" t="s">
        <v>287</v>
      </c>
      <c r="B160" s="25" t="s">
        <v>57</v>
      </c>
      <c r="C160" s="47" t="s">
        <v>285</v>
      </c>
      <c r="D160" s="48" t="s">
        <v>285</v>
      </c>
      <c r="E160" s="48" t="s">
        <v>285</v>
      </c>
      <c r="F160" s="48" t="s">
        <v>285</v>
      </c>
      <c r="G160" s="48" t="s">
        <v>285</v>
      </c>
      <c r="H160" s="48" t="s">
        <v>285</v>
      </c>
      <c r="I160" s="47" t="str">
        <f t="shared" si="43"/>
        <v>x</v>
      </c>
      <c r="J160" s="49" t="s">
        <v>285</v>
      </c>
    </row>
    <row r="161" spans="1:10" ht="27.75" customHeight="1">
      <c r="A161" s="32" t="s">
        <v>288</v>
      </c>
      <c r="B161" s="23" t="s">
        <v>59</v>
      </c>
      <c r="C161" s="44"/>
      <c r="D161" s="45"/>
      <c r="E161" s="45"/>
      <c r="F161" s="45"/>
      <c r="G161" s="45"/>
      <c r="H161" s="45"/>
      <c r="I161" s="22">
        <f t="shared" si="43"/>
        <v>0</v>
      </c>
      <c r="J161" s="46"/>
    </row>
    <row r="162" spans="1:10" ht="13.5" customHeight="1">
      <c r="A162" s="24" t="s">
        <v>60</v>
      </c>
      <c r="B162" s="25" t="s">
        <v>61</v>
      </c>
      <c r="C162" s="47" t="s">
        <v>285</v>
      </c>
      <c r="D162" s="48" t="s">
        <v>285</v>
      </c>
      <c r="E162" s="48" t="s">
        <v>285</v>
      </c>
      <c r="F162" s="48" t="s">
        <v>285</v>
      </c>
      <c r="G162" s="48" t="s">
        <v>285</v>
      </c>
      <c r="H162" s="48" t="s">
        <v>285</v>
      </c>
      <c r="I162" s="47" t="str">
        <f t="shared" si="43"/>
        <v>x</v>
      </c>
      <c r="J162" s="49" t="s">
        <v>285</v>
      </c>
    </row>
    <row r="163" spans="1:10" ht="15" customHeight="1">
      <c r="A163" s="24" t="s">
        <v>62</v>
      </c>
      <c r="B163" s="25" t="s">
        <v>63</v>
      </c>
      <c r="C163" s="47" t="s">
        <v>285</v>
      </c>
      <c r="D163" s="48" t="s">
        <v>285</v>
      </c>
      <c r="E163" s="48" t="s">
        <v>285</v>
      </c>
      <c r="F163" s="48" t="s">
        <v>285</v>
      </c>
      <c r="G163" s="48" t="s">
        <v>285</v>
      </c>
      <c r="H163" s="48" t="s">
        <v>285</v>
      </c>
      <c r="I163" s="47" t="str">
        <f t="shared" si="43"/>
        <v>x</v>
      </c>
      <c r="J163" s="49" t="s">
        <v>285</v>
      </c>
    </row>
    <row r="164" spans="1:10" ht="27.75" customHeight="1">
      <c r="A164" s="24" t="s">
        <v>64</v>
      </c>
      <c r="B164" s="25" t="s">
        <v>65</v>
      </c>
      <c r="C164" s="47" t="s">
        <v>285</v>
      </c>
      <c r="D164" s="48" t="s">
        <v>285</v>
      </c>
      <c r="E164" s="48" t="s">
        <v>285</v>
      </c>
      <c r="F164" s="48" t="s">
        <v>285</v>
      </c>
      <c r="G164" s="48" t="s">
        <v>285</v>
      </c>
      <c r="H164" s="48" t="s">
        <v>285</v>
      </c>
      <c r="I164" s="47" t="str">
        <f t="shared" si="43"/>
        <v>x</v>
      </c>
      <c r="J164" s="49" t="s">
        <v>285</v>
      </c>
    </row>
    <row r="165" spans="1:10" ht="27.75" customHeight="1">
      <c r="A165" s="24" t="s">
        <v>66</v>
      </c>
      <c r="B165" s="25" t="s">
        <v>67</v>
      </c>
      <c r="C165" s="47" t="s">
        <v>285</v>
      </c>
      <c r="D165" s="48" t="s">
        <v>285</v>
      </c>
      <c r="E165" s="48" t="s">
        <v>285</v>
      </c>
      <c r="F165" s="48" t="s">
        <v>285</v>
      </c>
      <c r="G165" s="48" t="s">
        <v>285</v>
      </c>
      <c r="H165" s="48" t="s">
        <v>285</v>
      </c>
      <c r="I165" s="47" t="str">
        <f t="shared" si="43"/>
        <v>x</v>
      </c>
      <c r="J165" s="49" t="s">
        <v>285</v>
      </c>
    </row>
    <row r="166" spans="1:10" ht="27.75" customHeight="1">
      <c r="A166" s="20" t="s">
        <v>68</v>
      </c>
      <c r="B166" s="21" t="s">
        <v>69</v>
      </c>
      <c r="C166" s="22">
        <f>C167+C182+C189+C206</f>
        <v>0</v>
      </c>
      <c r="D166" s="22">
        <f t="shared" ref="D166:J166" si="48">D167+D182+D189+D206</f>
        <v>0</v>
      </c>
      <c r="E166" s="22">
        <f t="shared" si="48"/>
        <v>0</v>
      </c>
      <c r="F166" s="22">
        <f t="shared" si="48"/>
        <v>0</v>
      </c>
      <c r="G166" s="22">
        <f t="shared" si="48"/>
        <v>0</v>
      </c>
      <c r="H166" s="22">
        <f t="shared" si="48"/>
        <v>0</v>
      </c>
      <c r="I166" s="22">
        <f t="shared" si="43"/>
        <v>0</v>
      </c>
      <c r="J166" s="22">
        <f t="shared" si="48"/>
        <v>0</v>
      </c>
    </row>
    <row r="167" spans="1:10" ht="27.75" customHeight="1">
      <c r="A167" s="20" t="s">
        <v>70</v>
      </c>
      <c r="B167" s="23" t="s">
        <v>71</v>
      </c>
      <c r="C167" s="44"/>
      <c r="D167" s="45"/>
      <c r="E167" s="45"/>
      <c r="F167" s="45"/>
      <c r="G167" s="45"/>
      <c r="H167" s="45"/>
      <c r="I167" s="22">
        <f t="shared" si="43"/>
        <v>0</v>
      </c>
      <c r="J167" s="46"/>
    </row>
    <row r="168" spans="1:10" ht="27.75" customHeight="1">
      <c r="A168" s="24" t="s">
        <v>72</v>
      </c>
      <c r="B168" s="25" t="s">
        <v>73</v>
      </c>
      <c r="C168" s="47" t="s">
        <v>285</v>
      </c>
      <c r="D168" s="47" t="s">
        <v>285</v>
      </c>
      <c r="E168" s="47" t="s">
        <v>285</v>
      </c>
      <c r="F168" s="47" t="s">
        <v>285</v>
      </c>
      <c r="G168" s="48" t="s">
        <v>285</v>
      </c>
      <c r="H168" s="48" t="s">
        <v>285</v>
      </c>
      <c r="I168" s="47" t="str">
        <f t="shared" si="43"/>
        <v>x</v>
      </c>
      <c r="J168" s="49" t="s">
        <v>285</v>
      </c>
    </row>
    <row r="169" spans="1:10" ht="17.25" customHeight="1">
      <c r="A169" s="24" t="s">
        <v>74</v>
      </c>
      <c r="B169" s="25" t="s">
        <v>75</v>
      </c>
      <c r="C169" s="47" t="s">
        <v>285</v>
      </c>
      <c r="D169" s="47" t="s">
        <v>285</v>
      </c>
      <c r="E169" s="47" t="s">
        <v>285</v>
      </c>
      <c r="F169" s="47" t="s">
        <v>285</v>
      </c>
      <c r="G169" s="48" t="s">
        <v>285</v>
      </c>
      <c r="H169" s="48" t="s">
        <v>285</v>
      </c>
      <c r="I169" s="47" t="str">
        <f t="shared" si="43"/>
        <v>x</v>
      </c>
      <c r="J169" s="49" t="s">
        <v>285</v>
      </c>
    </row>
    <row r="170" spans="1:10" ht="18" customHeight="1">
      <c r="A170" s="24" t="s">
        <v>76</v>
      </c>
      <c r="B170" s="25" t="s">
        <v>77</v>
      </c>
      <c r="C170" s="47" t="s">
        <v>285</v>
      </c>
      <c r="D170" s="47" t="s">
        <v>285</v>
      </c>
      <c r="E170" s="47" t="s">
        <v>285</v>
      </c>
      <c r="F170" s="47" t="s">
        <v>285</v>
      </c>
      <c r="G170" s="48" t="s">
        <v>285</v>
      </c>
      <c r="H170" s="48" t="s">
        <v>285</v>
      </c>
      <c r="I170" s="47" t="str">
        <f t="shared" si="43"/>
        <v>x</v>
      </c>
      <c r="J170" s="49" t="s">
        <v>285</v>
      </c>
    </row>
    <row r="171" spans="1:10" ht="17.25" customHeight="1">
      <c r="A171" s="24" t="s">
        <v>78</v>
      </c>
      <c r="B171" s="25" t="s">
        <v>79</v>
      </c>
      <c r="C171" s="47" t="s">
        <v>285</v>
      </c>
      <c r="D171" s="47" t="s">
        <v>285</v>
      </c>
      <c r="E171" s="47" t="s">
        <v>285</v>
      </c>
      <c r="F171" s="47" t="s">
        <v>285</v>
      </c>
      <c r="G171" s="48" t="s">
        <v>285</v>
      </c>
      <c r="H171" s="48" t="s">
        <v>285</v>
      </c>
      <c r="I171" s="47" t="str">
        <f t="shared" si="43"/>
        <v>x</v>
      </c>
      <c r="J171" s="49" t="s">
        <v>285</v>
      </c>
    </row>
    <row r="172" spans="1:10" ht="19.5" customHeight="1">
      <c r="A172" s="24" t="s">
        <v>289</v>
      </c>
      <c r="B172" s="25" t="s">
        <v>81</v>
      </c>
      <c r="C172" s="47" t="s">
        <v>285</v>
      </c>
      <c r="D172" s="47" t="s">
        <v>285</v>
      </c>
      <c r="E172" s="47" t="s">
        <v>285</v>
      </c>
      <c r="F172" s="47" t="s">
        <v>285</v>
      </c>
      <c r="G172" s="48" t="s">
        <v>285</v>
      </c>
      <c r="H172" s="48" t="s">
        <v>285</v>
      </c>
      <c r="I172" s="47" t="str">
        <f t="shared" si="43"/>
        <v>x</v>
      </c>
      <c r="J172" s="49" t="s">
        <v>285</v>
      </c>
    </row>
    <row r="173" spans="1:10" ht="17.25" customHeight="1">
      <c r="A173" s="24" t="s">
        <v>82</v>
      </c>
      <c r="B173" s="25" t="s">
        <v>83</v>
      </c>
      <c r="C173" s="47" t="s">
        <v>285</v>
      </c>
      <c r="D173" s="47" t="s">
        <v>285</v>
      </c>
      <c r="E173" s="47" t="s">
        <v>285</v>
      </c>
      <c r="F173" s="47" t="s">
        <v>285</v>
      </c>
      <c r="G173" s="48" t="s">
        <v>285</v>
      </c>
      <c r="H173" s="48" t="s">
        <v>285</v>
      </c>
      <c r="I173" s="47" t="str">
        <f t="shared" si="43"/>
        <v>x</v>
      </c>
      <c r="J173" s="49" t="s">
        <v>285</v>
      </c>
    </row>
    <row r="174" spans="1:10" ht="16.5" customHeight="1">
      <c r="A174" s="24" t="s">
        <v>84</v>
      </c>
      <c r="B174" s="25" t="s">
        <v>85</v>
      </c>
      <c r="C174" s="47" t="s">
        <v>285</v>
      </c>
      <c r="D174" s="47" t="s">
        <v>285</v>
      </c>
      <c r="E174" s="47" t="s">
        <v>285</v>
      </c>
      <c r="F174" s="47" t="s">
        <v>285</v>
      </c>
      <c r="G174" s="48" t="s">
        <v>285</v>
      </c>
      <c r="H174" s="48" t="s">
        <v>285</v>
      </c>
      <c r="I174" s="47" t="str">
        <f t="shared" si="43"/>
        <v>x</v>
      </c>
      <c r="J174" s="49" t="s">
        <v>285</v>
      </c>
    </row>
    <row r="175" spans="1:10" ht="17.25" customHeight="1">
      <c r="A175" s="24" t="s">
        <v>86</v>
      </c>
      <c r="B175" s="25" t="s">
        <v>87</v>
      </c>
      <c r="C175" s="47" t="s">
        <v>285</v>
      </c>
      <c r="D175" s="47" t="s">
        <v>285</v>
      </c>
      <c r="E175" s="47" t="s">
        <v>285</v>
      </c>
      <c r="F175" s="47" t="s">
        <v>285</v>
      </c>
      <c r="G175" s="48" t="s">
        <v>285</v>
      </c>
      <c r="H175" s="48" t="s">
        <v>285</v>
      </c>
      <c r="I175" s="47" t="str">
        <f t="shared" si="43"/>
        <v>x</v>
      </c>
      <c r="J175" s="49" t="s">
        <v>285</v>
      </c>
    </row>
    <row r="176" spans="1:10" ht="15" customHeight="1">
      <c r="A176" s="24" t="s">
        <v>88</v>
      </c>
      <c r="B176" s="25" t="s">
        <v>89</v>
      </c>
      <c r="C176" s="47" t="s">
        <v>285</v>
      </c>
      <c r="D176" s="47" t="s">
        <v>285</v>
      </c>
      <c r="E176" s="47" t="s">
        <v>285</v>
      </c>
      <c r="F176" s="47" t="s">
        <v>285</v>
      </c>
      <c r="G176" s="48" t="s">
        <v>285</v>
      </c>
      <c r="H176" s="48" t="s">
        <v>285</v>
      </c>
      <c r="I176" s="47" t="str">
        <f t="shared" si="43"/>
        <v>x</v>
      </c>
      <c r="J176" s="49" t="s">
        <v>285</v>
      </c>
    </row>
    <row r="177" spans="1:10" ht="16.5" customHeight="1">
      <c r="A177" s="24" t="s">
        <v>90</v>
      </c>
      <c r="B177" s="25" t="s">
        <v>91</v>
      </c>
      <c r="C177" s="47" t="s">
        <v>285</v>
      </c>
      <c r="D177" s="47" t="s">
        <v>285</v>
      </c>
      <c r="E177" s="47" t="s">
        <v>285</v>
      </c>
      <c r="F177" s="47" t="s">
        <v>285</v>
      </c>
      <c r="G177" s="48" t="s">
        <v>285</v>
      </c>
      <c r="H177" s="48" t="s">
        <v>285</v>
      </c>
      <c r="I177" s="47" t="str">
        <f t="shared" si="43"/>
        <v>x</v>
      </c>
      <c r="J177" s="49" t="s">
        <v>285</v>
      </c>
    </row>
    <row r="178" spans="1:10" ht="27.75" customHeight="1">
      <c r="A178" s="24" t="s">
        <v>290</v>
      </c>
      <c r="B178" s="25" t="s">
        <v>93</v>
      </c>
      <c r="C178" s="47" t="s">
        <v>285</v>
      </c>
      <c r="D178" s="47" t="s">
        <v>285</v>
      </c>
      <c r="E178" s="47" t="s">
        <v>285</v>
      </c>
      <c r="F178" s="47" t="s">
        <v>285</v>
      </c>
      <c r="G178" s="48" t="s">
        <v>285</v>
      </c>
      <c r="H178" s="48" t="s">
        <v>285</v>
      </c>
      <c r="I178" s="47" t="str">
        <f t="shared" si="43"/>
        <v>x</v>
      </c>
      <c r="J178" s="49" t="s">
        <v>285</v>
      </c>
    </row>
    <row r="179" spans="1:10" ht="15.75" customHeight="1">
      <c r="A179" s="24" t="s">
        <v>94</v>
      </c>
      <c r="B179" s="25" t="s">
        <v>95</v>
      </c>
      <c r="C179" s="47" t="s">
        <v>285</v>
      </c>
      <c r="D179" s="47" t="s">
        <v>285</v>
      </c>
      <c r="E179" s="47" t="s">
        <v>285</v>
      </c>
      <c r="F179" s="47" t="s">
        <v>285</v>
      </c>
      <c r="G179" s="48" t="s">
        <v>285</v>
      </c>
      <c r="H179" s="48" t="s">
        <v>285</v>
      </c>
      <c r="I179" s="47" t="str">
        <f t="shared" si="43"/>
        <v>x</v>
      </c>
      <c r="J179" s="49" t="s">
        <v>285</v>
      </c>
    </row>
    <row r="180" spans="1:10" ht="15" customHeight="1">
      <c r="A180" s="24" t="s">
        <v>96</v>
      </c>
      <c r="B180" s="25" t="s">
        <v>97</v>
      </c>
      <c r="C180" s="47" t="s">
        <v>285</v>
      </c>
      <c r="D180" s="47" t="s">
        <v>285</v>
      </c>
      <c r="E180" s="47" t="s">
        <v>285</v>
      </c>
      <c r="F180" s="47" t="s">
        <v>285</v>
      </c>
      <c r="G180" s="48" t="s">
        <v>285</v>
      </c>
      <c r="H180" s="48" t="s">
        <v>285</v>
      </c>
      <c r="I180" s="47" t="str">
        <f t="shared" si="43"/>
        <v>x</v>
      </c>
      <c r="J180" s="49" t="s">
        <v>285</v>
      </c>
    </row>
    <row r="181" spans="1:10" ht="16.5" customHeight="1">
      <c r="A181" s="24" t="s">
        <v>98</v>
      </c>
      <c r="B181" s="25" t="s">
        <v>99</v>
      </c>
      <c r="C181" s="47" t="s">
        <v>285</v>
      </c>
      <c r="D181" s="47" t="s">
        <v>285</v>
      </c>
      <c r="E181" s="47" t="s">
        <v>285</v>
      </c>
      <c r="F181" s="47" t="s">
        <v>285</v>
      </c>
      <c r="G181" s="48" t="s">
        <v>285</v>
      </c>
      <c r="H181" s="48" t="s">
        <v>285</v>
      </c>
      <c r="I181" s="47" t="str">
        <f t="shared" si="43"/>
        <v>x</v>
      </c>
      <c r="J181" s="49" t="s">
        <v>285</v>
      </c>
    </row>
    <row r="182" spans="1:10" ht="15" customHeight="1">
      <c r="A182" s="20" t="s">
        <v>100</v>
      </c>
      <c r="B182" s="23" t="s">
        <v>101</v>
      </c>
      <c r="C182" s="44"/>
      <c r="D182" s="45"/>
      <c r="E182" s="45"/>
      <c r="F182" s="45"/>
      <c r="G182" s="46"/>
      <c r="H182" s="46"/>
      <c r="I182" s="22">
        <f t="shared" si="43"/>
        <v>0</v>
      </c>
      <c r="J182" s="46"/>
    </row>
    <row r="183" spans="1:10" ht="27.75" customHeight="1">
      <c r="A183" s="24" t="s">
        <v>102</v>
      </c>
      <c r="B183" s="25" t="s">
        <v>103</v>
      </c>
      <c r="C183" s="47" t="s">
        <v>285</v>
      </c>
      <c r="D183" s="48" t="s">
        <v>285</v>
      </c>
      <c r="E183" s="48" t="s">
        <v>285</v>
      </c>
      <c r="F183" s="48" t="s">
        <v>285</v>
      </c>
      <c r="G183" s="49" t="s">
        <v>285</v>
      </c>
      <c r="H183" s="49" t="s">
        <v>285</v>
      </c>
      <c r="I183" s="47" t="str">
        <f t="shared" si="43"/>
        <v>x</v>
      </c>
      <c r="J183" s="49" t="s">
        <v>285</v>
      </c>
    </row>
    <row r="184" spans="1:10" ht="15" customHeight="1">
      <c r="A184" s="24" t="s">
        <v>104</v>
      </c>
      <c r="B184" s="25" t="s">
        <v>105</v>
      </c>
      <c r="C184" s="47" t="s">
        <v>285</v>
      </c>
      <c r="D184" s="48" t="s">
        <v>285</v>
      </c>
      <c r="E184" s="48" t="s">
        <v>285</v>
      </c>
      <c r="F184" s="48" t="s">
        <v>285</v>
      </c>
      <c r="G184" s="49" t="s">
        <v>285</v>
      </c>
      <c r="H184" s="49" t="s">
        <v>285</v>
      </c>
      <c r="I184" s="47" t="str">
        <f t="shared" si="43"/>
        <v>x</v>
      </c>
      <c r="J184" s="49" t="s">
        <v>285</v>
      </c>
    </row>
    <row r="185" spans="1:10" ht="15.75" customHeight="1">
      <c r="A185" s="24" t="s">
        <v>106</v>
      </c>
      <c r="B185" s="30" t="s">
        <v>107</v>
      </c>
      <c r="C185" s="47" t="s">
        <v>285</v>
      </c>
      <c r="D185" s="48" t="s">
        <v>285</v>
      </c>
      <c r="E185" s="53" t="s">
        <v>285</v>
      </c>
      <c r="F185" s="48" t="s">
        <v>285</v>
      </c>
      <c r="G185" s="49" t="s">
        <v>285</v>
      </c>
      <c r="H185" s="49" t="s">
        <v>285</v>
      </c>
      <c r="I185" s="47" t="str">
        <f t="shared" si="43"/>
        <v>x</v>
      </c>
      <c r="J185" s="49" t="s">
        <v>285</v>
      </c>
    </row>
    <row r="186" spans="1:10" ht="15.75" customHeight="1">
      <c r="A186" s="24" t="s">
        <v>108</v>
      </c>
      <c r="B186" s="30" t="s">
        <v>109</v>
      </c>
      <c r="C186" s="47" t="s">
        <v>285</v>
      </c>
      <c r="D186" s="48" t="s">
        <v>285</v>
      </c>
      <c r="E186" s="53" t="s">
        <v>285</v>
      </c>
      <c r="F186" s="48" t="s">
        <v>285</v>
      </c>
      <c r="G186" s="49" t="s">
        <v>285</v>
      </c>
      <c r="H186" s="49" t="s">
        <v>285</v>
      </c>
      <c r="I186" s="47" t="str">
        <f t="shared" si="43"/>
        <v>x</v>
      </c>
      <c r="J186" s="49" t="s">
        <v>285</v>
      </c>
    </row>
    <row r="187" spans="1:10" ht="17.25" customHeight="1">
      <c r="A187" s="24" t="s">
        <v>110</v>
      </c>
      <c r="B187" s="25" t="s">
        <v>111</v>
      </c>
      <c r="C187" s="47" t="s">
        <v>285</v>
      </c>
      <c r="D187" s="48" t="s">
        <v>285</v>
      </c>
      <c r="E187" s="48" t="s">
        <v>285</v>
      </c>
      <c r="F187" s="48" t="s">
        <v>285</v>
      </c>
      <c r="G187" s="49" t="s">
        <v>285</v>
      </c>
      <c r="H187" s="49" t="s">
        <v>285</v>
      </c>
      <c r="I187" s="47" t="str">
        <f t="shared" si="43"/>
        <v>x</v>
      </c>
      <c r="J187" s="49" t="s">
        <v>285</v>
      </c>
    </row>
    <row r="188" spans="1:10" ht="15" customHeight="1">
      <c r="A188" s="24" t="s">
        <v>112</v>
      </c>
      <c r="B188" s="25" t="s">
        <v>113</v>
      </c>
      <c r="C188" s="47" t="s">
        <v>285</v>
      </c>
      <c r="D188" s="48" t="s">
        <v>285</v>
      </c>
      <c r="E188" s="48" t="s">
        <v>285</v>
      </c>
      <c r="F188" s="48" t="s">
        <v>285</v>
      </c>
      <c r="G188" s="49" t="s">
        <v>285</v>
      </c>
      <c r="H188" s="49" t="s">
        <v>285</v>
      </c>
      <c r="I188" s="47" t="str">
        <f t="shared" si="43"/>
        <v>x</v>
      </c>
      <c r="J188" s="49" t="s">
        <v>285</v>
      </c>
    </row>
    <row r="189" spans="1:10" ht="28.5" customHeight="1">
      <c r="A189" s="20" t="s">
        <v>114</v>
      </c>
      <c r="B189" s="23" t="s">
        <v>115</v>
      </c>
      <c r="C189" s="44"/>
      <c r="D189" s="45"/>
      <c r="E189" s="45"/>
      <c r="F189" s="45"/>
      <c r="G189" s="46"/>
      <c r="H189" s="46"/>
      <c r="I189" s="22">
        <f t="shared" si="43"/>
        <v>0</v>
      </c>
      <c r="J189" s="46"/>
    </row>
    <row r="190" spans="1:10" ht="27.75" customHeight="1">
      <c r="A190" s="24" t="s">
        <v>116</v>
      </c>
      <c r="B190" s="25" t="s">
        <v>117</v>
      </c>
      <c r="C190" s="47" t="s">
        <v>285</v>
      </c>
      <c r="D190" s="48" t="s">
        <v>285</v>
      </c>
      <c r="E190" s="48" t="s">
        <v>285</v>
      </c>
      <c r="F190" s="48" t="s">
        <v>285</v>
      </c>
      <c r="G190" s="49" t="s">
        <v>285</v>
      </c>
      <c r="H190" s="49" t="s">
        <v>285</v>
      </c>
      <c r="I190" s="47" t="str">
        <f t="shared" si="43"/>
        <v>x</v>
      </c>
      <c r="J190" s="49" t="s">
        <v>285</v>
      </c>
    </row>
    <row r="191" spans="1:10" ht="18" customHeight="1">
      <c r="A191" s="24" t="s">
        <v>291</v>
      </c>
      <c r="B191" s="25" t="s">
        <v>119</v>
      </c>
      <c r="C191" s="47" t="s">
        <v>285</v>
      </c>
      <c r="D191" s="48" t="s">
        <v>285</v>
      </c>
      <c r="E191" s="48" t="s">
        <v>285</v>
      </c>
      <c r="F191" s="48" t="s">
        <v>285</v>
      </c>
      <c r="G191" s="49" t="s">
        <v>285</v>
      </c>
      <c r="H191" s="49" t="s">
        <v>285</v>
      </c>
      <c r="I191" s="47" t="str">
        <f t="shared" si="43"/>
        <v>x</v>
      </c>
      <c r="J191" s="49" t="s">
        <v>285</v>
      </c>
    </row>
    <row r="192" spans="1:10" ht="13.5" customHeight="1">
      <c r="A192" s="24" t="s">
        <v>120</v>
      </c>
      <c r="B192" s="25" t="s">
        <v>121</v>
      </c>
      <c r="C192" s="47" t="s">
        <v>285</v>
      </c>
      <c r="D192" s="48" t="s">
        <v>285</v>
      </c>
      <c r="E192" s="48" t="s">
        <v>285</v>
      </c>
      <c r="F192" s="48" t="s">
        <v>285</v>
      </c>
      <c r="G192" s="49" t="s">
        <v>285</v>
      </c>
      <c r="H192" s="49" t="s">
        <v>285</v>
      </c>
      <c r="I192" s="47" t="str">
        <f t="shared" si="43"/>
        <v>x</v>
      </c>
      <c r="J192" s="49" t="s">
        <v>285</v>
      </c>
    </row>
    <row r="193" spans="1:10" ht="16.5" customHeight="1">
      <c r="A193" s="24" t="s">
        <v>122</v>
      </c>
      <c r="B193" s="25" t="s">
        <v>123</v>
      </c>
      <c r="C193" s="47" t="s">
        <v>285</v>
      </c>
      <c r="D193" s="48" t="s">
        <v>285</v>
      </c>
      <c r="E193" s="48" t="s">
        <v>285</v>
      </c>
      <c r="F193" s="48" t="s">
        <v>285</v>
      </c>
      <c r="G193" s="49" t="s">
        <v>285</v>
      </c>
      <c r="H193" s="49" t="s">
        <v>285</v>
      </c>
      <c r="I193" s="47" t="str">
        <f t="shared" si="43"/>
        <v>x</v>
      </c>
      <c r="J193" s="49" t="s">
        <v>285</v>
      </c>
    </row>
    <row r="194" spans="1:10" ht="17.25" customHeight="1">
      <c r="A194" s="24" t="s">
        <v>124</v>
      </c>
      <c r="B194" s="25" t="s">
        <v>125</v>
      </c>
      <c r="C194" s="47" t="s">
        <v>285</v>
      </c>
      <c r="D194" s="48" t="s">
        <v>285</v>
      </c>
      <c r="E194" s="48" t="s">
        <v>285</v>
      </c>
      <c r="F194" s="48" t="s">
        <v>285</v>
      </c>
      <c r="G194" s="49" t="s">
        <v>285</v>
      </c>
      <c r="H194" s="49" t="s">
        <v>285</v>
      </c>
      <c r="I194" s="47" t="str">
        <f t="shared" si="43"/>
        <v>x</v>
      </c>
      <c r="J194" s="49" t="s">
        <v>285</v>
      </c>
    </row>
    <row r="195" spans="1:10" ht="15.75" customHeight="1">
      <c r="A195" s="24" t="s">
        <v>126</v>
      </c>
      <c r="B195" s="25" t="s">
        <v>127</v>
      </c>
      <c r="C195" s="47" t="s">
        <v>285</v>
      </c>
      <c r="D195" s="48" t="s">
        <v>285</v>
      </c>
      <c r="E195" s="48" t="s">
        <v>285</v>
      </c>
      <c r="F195" s="48" t="s">
        <v>285</v>
      </c>
      <c r="G195" s="49" t="s">
        <v>285</v>
      </c>
      <c r="H195" s="49" t="s">
        <v>285</v>
      </c>
      <c r="I195" s="47" t="str">
        <f t="shared" si="43"/>
        <v>x</v>
      </c>
      <c r="J195" s="49" t="s">
        <v>285</v>
      </c>
    </row>
    <row r="196" spans="1:10" ht="16.5" customHeight="1">
      <c r="A196" s="24" t="s">
        <v>128</v>
      </c>
      <c r="B196" s="25" t="s">
        <v>129</v>
      </c>
      <c r="C196" s="47" t="s">
        <v>285</v>
      </c>
      <c r="D196" s="48" t="s">
        <v>285</v>
      </c>
      <c r="E196" s="48" t="s">
        <v>285</v>
      </c>
      <c r="F196" s="48" t="s">
        <v>285</v>
      </c>
      <c r="G196" s="49" t="s">
        <v>285</v>
      </c>
      <c r="H196" s="49" t="s">
        <v>285</v>
      </c>
      <c r="I196" s="47" t="str">
        <f t="shared" si="43"/>
        <v>x</v>
      </c>
      <c r="J196" s="49" t="s">
        <v>285</v>
      </c>
    </row>
    <row r="197" spans="1:10" ht="23.25" customHeight="1">
      <c r="A197" s="24" t="s">
        <v>130</v>
      </c>
      <c r="B197" s="25" t="s">
        <v>131</v>
      </c>
      <c r="C197" s="47" t="s">
        <v>285</v>
      </c>
      <c r="D197" s="48" t="s">
        <v>285</v>
      </c>
      <c r="E197" s="48" t="s">
        <v>285</v>
      </c>
      <c r="F197" s="48" t="s">
        <v>285</v>
      </c>
      <c r="G197" s="49" t="s">
        <v>285</v>
      </c>
      <c r="H197" s="49" t="s">
        <v>285</v>
      </c>
      <c r="I197" s="47" t="str">
        <f t="shared" si="43"/>
        <v>x</v>
      </c>
      <c r="J197" s="49" t="s">
        <v>285</v>
      </c>
    </row>
    <row r="198" spans="1:10" ht="16.5" customHeight="1">
      <c r="A198" s="24" t="s">
        <v>132</v>
      </c>
      <c r="B198" s="25" t="s">
        <v>133</v>
      </c>
      <c r="C198" s="47" t="s">
        <v>285</v>
      </c>
      <c r="D198" s="48" t="s">
        <v>285</v>
      </c>
      <c r="E198" s="48" t="s">
        <v>285</v>
      </c>
      <c r="F198" s="48" t="s">
        <v>285</v>
      </c>
      <c r="G198" s="49" t="s">
        <v>285</v>
      </c>
      <c r="H198" s="49" t="s">
        <v>285</v>
      </c>
      <c r="I198" s="47" t="str">
        <f t="shared" si="43"/>
        <v>x</v>
      </c>
      <c r="J198" s="49" t="s">
        <v>285</v>
      </c>
    </row>
    <row r="199" spans="1:10" ht="18.75" customHeight="1">
      <c r="A199" s="24" t="s">
        <v>134</v>
      </c>
      <c r="B199" s="25" t="s">
        <v>135</v>
      </c>
      <c r="C199" s="47" t="s">
        <v>285</v>
      </c>
      <c r="D199" s="48" t="s">
        <v>285</v>
      </c>
      <c r="E199" s="48" t="s">
        <v>285</v>
      </c>
      <c r="F199" s="48" t="s">
        <v>285</v>
      </c>
      <c r="G199" s="49" t="s">
        <v>285</v>
      </c>
      <c r="H199" s="49" t="s">
        <v>285</v>
      </c>
      <c r="I199" s="47" t="str">
        <f t="shared" si="43"/>
        <v>x</v>
      </c>
      <c r="J199" s="49" t="s">
        <v>285</v>
      </c>
    </row>
    <row r="200" spans="1:10" ht="25.5" customHeight="1">
      <c r="A200" s="24" t="s">
        <v>136</v>
      </c>
      <c r="B200" s="25" t="s">
        <v>137</v>
      </c>
      <c r="C200" s="47" t="s">
        <v>285</v>
      </c>
      <c r="D200" s="48" t="s">
        <v>285</v>
      </c>
      <c r="E200" s="48" t="s">
        <v>285</v>
      </c>
      <c r="F200" s="48" t="s">
        <v>285</v>
      </c>
      <c r="G200" s="49" t="s">
        <v>285</v>
      </c>
      <c r="H200" s="49" t="s">
        <v>285</v>
      </c>
      <c r="I200" s="47" t="str">
        <f t="shared" si="43"/>
        <v>x</v>
      </c>
      <c r="J200" s="49" t="s">
        <v>285</v>
      </c>
    </row>
    <row r="201" spans="1:10" ht="13.5" customHeight="1">
      <c r="A201" s="24" t="s">
        <v>138</v>
      </c>
      <c r="B201" s="25" t="s">
        <v>139</v>
      </c>
      <c r="C201" s="47" t="s">
        <v>285</v>
      </c>
      <c r="D201" s="48" t="s">
        <v>285</v>
      </c>
      <c r="E201" s="48" t="s">
        <v>285</v>
      </c>
      <c r="F201" s="48" t="s">
        <v>285</v>
      </c>
      <c r="G201" s="49" t="s">
        <v>285</v>
      </c>
      <c r="H201" s="49" t="s">
        <v>285</v>
      </c>
      <c r="I201" s="47" t="str">
        <f t="shared" si="43"/>
        <v>x</v>
      </c>
      <c r="J201" s="49" t="s">
        <v>285</v>
      </c>
    </row>
    <row r="202" spans="1:10" ht="14.25" customHeight="1">
      <c r="A202" s="24" t="s">
        <v>140</v>
      </c>
      <c r="B202" s="25" t="s">
        <v>141</v>
      </c>
      <c r="C202" s="47" t="s">
        <v>285</v>
      </c>
      <c r="D202" s="48" t="s">
        <v>285</v>
      </c>
      <c r="E202" s="48" t="s">
        <v>285</v>
      </c>
      <c r="F202" s="48" t="s">
        <v>285</v>
      </c>
      <c r="G202" s="49" t="s">
        <v>285</v>
      </c>
      <c r="H202" s="49" t="s">
        <v>285</v>
      </c>
      <c r="I202" s="47" t="str">
        <f t="shared" ref="I202:I265" si="49">IF(G202&lt;&gt;"x",IF(H202&lt;&gt;"x",G202-H202,"x"),"x")</f>
        <v>x</v>
      </c>
      <c r="J202" s="49" t="s">
        <v>285</v>
      </c>
    </row>
    <row r="203" spans="1:10" ht="25.5">
      <c r="A203" s="24" t="s">
        <v>142</v>
      </c>
      <c r="B203" s="25" t="s">
        <v>143</v>
      </c>
      <c r="C203" s="47" t="s">
        <v>285</v>
      </c>
      <c r="D203" s="48" t="s">
        <v>285</v>
      </c>
      <c r="E203" s="48" t="s">
        <v>285</v>
      </c>
      <c r="F203" s="48" t="s">
        <v>285</v>
      </c>
      <c r="G203" s="49" t="s">
        <v>285</v>
      </c>
      <c r="H203" s="49" t="s">
        <v>285</v>
      </c>
      <c r="I203" s="47" t="str">
        <f t="shared" si="49"/>
        <v>x</v>
      </c>
      <c r="J203" s="49" t="s">
        <v>285</v>
      </c>
    </row>
    <row r="204" spans="1:10">
      <c r="A204" s="24" t="s">
        <v>144</v>
      </c>
      <c r="B204" s="25" t="s">
        <v>145</v>
      </c>
      <c r="C204" s="47" t="s">
        <v>285</v>
      </c>
      <c r="D204" s="48" t="s">
        <v>285</v>
      </c>
      <c r="E204" s="48" t="s">
        <v>285</v>
      </c>
      <c r="F204" s="48" t="s">
        <v>285</v>
      </c>
      <c r="G204" s="49" t="s">
        <v>285</v>
      </c>
      <c r="H204" s="49" t="s">
        <v>285</v>
      </c>
      <c r="I204" s="47" t="str">
        <f t="shared" si="49"/>
        <v>x</v>
      </c>
      <c r="J204" s="49" t="s">
        <v>285</v>
      </c>
    </row>
    <row r="205" spans="1:10" ht="15.75" customHeight="1">
      <c r="A205" s="24" t="s">
        <v>292</v>
      </c>
      <c r="B205" s="25" t="s">
        <v>147</v>
      </c>
      <c r="C205" s="47" t="s">
        <v>285</v>
      </c>
      <c r="D205" s="48" t="s">
        <v>285</v>
      </c>
      <c r="E205" s="48" t="s">
        <v>285</v>
      </c>
      <c r="F205" s="48" t="s">
        <v>285</v>
      </c>
      <c r="G205" s="49" t="s">
        <v>285</v>
      </c>
      <c r="H205" s="49" t="s">
        <v>285</v>
      </c>
      <c r="I205" s="47" t="str">
        <f t="shared" si="49"/>
        <v>x</v>
      </c>
      <c r="J205" s="49" t="s">
        <v>285</v>
      </c>
    </row>
    <row r="206" spans="1:10" ht="27.75" customHeight="1">
      <c r="A206" s="20" t="s">
        <v>293</v>
      </c>
      <c r="B206" s="23" t="s">
        <v>149</v>
      </c>
      <c r="C206" s="44"/>
      <c r="D206" s="45"/>
      <c r="E206" s="45"/>
      <c r="F206" s="45"/>
      <c r="G206" s="46"/>
      <c r="H206" s="46"/>
      <c r="I206" s="22">
        <f t="shared" si="49"/>
        <v>0</v>
      </c>
      <c r="J206" s="46"/>
    </row>
    <row r="207" spans="1:10" ht="16.5" customHeight="1">
      <c r="A207" s="24" t="s">
        <v>150</v>
      </c>
      <c r="B207" s="25" t="s">
        <v>151</v>
      </c>
      <c r="C207" s="47" t="s">
        <v>285</v>
      </c>
      <c r="D207" s="48" t="s">
        <v>285</v>
      </c>
      <c r="E207" s="48" t="s">
        <v>285</v>
      </c>
      <c r="F207" s="48" t="s">
        <v>285</v>
      </c>
      <c r="G207" s="49" t="s">
        <v>285</v>
      </c>
      <c r="H207" s="49" t="s">
        <v>285</v>
      </c>
      <c r="I207" s="47" t="str">
        <f t="shared" si="49"/>
        <v>x</v>
      </c>
      <c r="J207" s="49" t="s">
        <v>285</v>
      </c>
    </row>
    <row r="208" spans="1:10" ht="25.5" customHeight="1">
      <c r="A208" s="24" t="s">
        <v>152</v>
      </c>
      <c r="B208" s="25" t="s">
        <v>153</v>
      </c>
      <c r="C208" s="47" t="s">
        <v>285</v>
      </c>
      <c r="D208" s="48" t="s">
        <v>285</v>
      </c>
      <c r="E208" s="48" t="s">
        <v>285</v>
      </c>
      <c r="F208" s="48" t="s">
        <v>285</v>
      </c>
      <c r="G208" s="49" t="s">
        <v>285</v>
      </c>
      <c r="H208" s="49" t="s">
        <v>285</v>
      </c>
      <c r="I208" s="47" t="str">
        <f t="shared" si="49"/>
        <v>x</v>
      </c>
      <c r="J208" s="49" t="s">
        <v>285</v>
      </c>
    </row>
    <row r="209" spans="1:10" ht="17.25" customHeight="1">
      <c r="A209" s="24" t="s">
        <v>154</v>
      </c>
      <c r="B209" s="25" t="s">
        <v>155</v>
      </c>
      <c r="C209" s="47" t="s">
        <v>285</v>
      </c>
      <c r="D209" s="48" t="s">
        <v>285</v>
      </c>
      <c r="E209" s="48" t="s">
        <v>285</v>
      </c>
      <c r="F209" s="48" t="s">
        <v>285</v>
      </c>
      <c r="G209" s="49" t="s">
        <v>285</v>
      </c>
      <c r="H209" s="49" t="s">
        <v>285</v>
      </c>
      <c r="I209" s="47" t="str">
        <f t="shared" si="49"/>
        <v>x</v>
      </c>
      <c r="J209" s="49" t="s">
        <v>285</v>
      </c>
    </row>
    <row r="210" spans="1:10" ht="16.5" customHeight="1">
      <c r="A210" s="24" t="s">
        <v>156</v>
      </c>
      <c r="B210" s="25" t="s">
        <v>157</v>
      </c>
      <c r="C210" s="47" t="s">
        <v>285</v>
      </c>
      <c r="D210" s="48" t="s">
        <v>285</v>
      </c>
      <c r="E210" s="48" t="s">
        <v>285</v>
      </c>
      <c r="F210" s="48" t="s">
        <v>285</v>
      </c>
      <c r="G210" s="49" t="s">
        <v>285</v>
      </c>
      <c r="H210" s="49" t="s">
        <v>285</v>
      </c>
      <c r="I210" s="47" t="str">
        <f t="shared" si="49"/>
        <v>x</v>
      </c>
      <c r="J210" s="49" t="s">
        <v>285</v>
      </c>
    </row>
    <row r="211" spans="1:10" ht="14.25" customHeight="1">
      <c r="A211" s="24" t="s">
        <v>158</v>
      </c>
      <c r="B211" s="25" t="s">
        <v>159</v>
      </c>
      <c r="C211" s="47" t="s">
        <v>285</v>
      </c>
      <c r="D211" s="48" t="s">
        <v>285</v>
      </c>
      <c r="E211" s="48" t="s">
        <v>285</v>
      </c>
      <c r="F211" s="48" t="s">
        <v>285</v>
      </c>
      <c r="G211" s="49" t="s">
        <v>285</v>
      </c>
      <c r="H211" s="49" t="s">
        <v>285</v>
      </c>
      <c r="I211" s="47" t="str">
        <f t="shared" si="49"/>
        <v>x</v>
      </c>
      <c r="J211" s="49" t="s">
        <v>285</v>
      </c>
    </row>
    <row r="212" spans="1:10" ht="14.25" customHeight="1">
      <c r="A212" s="24" t="s">
        <v>160</v>
      </c>
      <c r="B212" s="25" t="s">
        <v>161</v>
      </c>
      <c r="C212" s="47" t="s">
        <v>285</v>
      </c>
      <c r="D212" s="48" t="s">
        <v>285</v>
      </c>
      <c r="E212" s="48" t="s">
        <v>285</v>
      </c>
      <c r="F212" s="48" t="s">
        <v>285</v>
      </c>
      <c r="G212" s="49" t="s">
        <v>285</v>
      </c>
      <c r="H212" s="49" t="s">
        <v>285</v>
      </c>
      <c r="I212" s="47" t="str">
        <f t="shared" si="49"/>
        <v>x</v>
      </c>
      <c r="J212" s="49" t="s">
        <v>285</v>
      </c>
    </row>
    <row r="213" spans="1:10" ht="15.75" customHeight="1">
      <c r="A213" s="24" t="s">
        <v>162</v>
      </c>
      <c r="B213" s="30" t="s">
        <v>163</v>
      </c>
      <c r="C213" s="47" t="s">
        <v>285</v>
      </c>
      <c r="D213" s="48" t="s">
        <v>285</v>
      </c>
      <c r="E213" s="48" t="s">
        <v>285</v>
      </c>
      <c r="F213" s="48" t="s">
        <v>285</v>
      </c>
      <c r="G213" s="49" t="s">
        <v>285</v>
      </c>
      <c r="H213" s="49" t="s">
        <v>285</v>
      </c>
      <c r="I213" s="47" t="str">
        <f t="shared" si="49"/>
        <v>x</v>
      </c>
      <c r="J213" s="49" t="s">
        <v>285</v>
      </c>
    </row>
    <row r="214" spans="1:10" ht="16.5" customHeight="1">
      <c r="A214" s="24" t="s">
        <v>164</v>
      </c>
      <c r="B214" s="25" t="s">
        <v>165</v>
      </c>
      <c r="C214" s="47" t="s">
        <v>285</v>
      </c>
      <c r="D214" s="48" t="s">
        <v>285</v>
      </c>
      <c r="E214" s="48" t="s">
        <v>285</v>
      </c>
      <c r="F214" s="48" t="s">
        <v>285</v>
      </c>
      <c r="G214" s="49" t="s">
        <v>285</v>
      </c>
      <c r="H214" s="49" t="s">
        <v>285</v>
      </c>
      <c r="I214" s="47" t="str">
        <f t="shared" si="49"/>
        <v>x</v>
      </c>
      <c r="J214" s="49" t="s">
        <v>285</v>
      </c>
    </row>
    <row r="215" spans="1:10" ht="15" customHeight="1">
      <c r="A215" s="24" t="s">
        <v>166</v>
      </c>
      <c r="B215" s="25" t="s">
        <v>167</v>
      </c>
      <c r="C215" s="47" t="s">
        <v>285</v>
      </c>
      <c r="D215" s="48" t="s">
        <v>285</v>
      </c>
      <c r="E215" s="48" t="s">
        <v>285</v>
      </c>
      <c r="F215" s="48" t="s">
        <v>285</v>
      </c>
      <c r="G215" s="49" t="s">
        <v>285</v>
      </c>
      <c r="H215" s="49" t="s">
        <v>285</v>
      </c>
      <c r="I215" s="47" t="str">
        <f t="shared" si="49"/>
        <v>x</v>
      </c>
      <c r="J215" s="49" t="s">
        <v>285</v>
      </c>
    </row>
    <row r="216" spans="1:10" ht="15.75" customHeight="1">
      <c r="A216" s="24" t="s">
        <v>168</v>
      </c>
      <c r="B216" s="25" t="s">
        <v>169</v>
      </c>
      <c r="C216" s="47" t="s">
        <v>285</v>
      </c>
      <c r="D216" s="48" t="s">
        <v>285</v>
      </c>
      <c r="E216" s="48" t="s">
        <v>285</v>
      </c>
      <c r="F216" s="48" t="s">
        <v>285</v>
      </c>
      <c r="G216" s="49" t="s">
        <v>285</v>
      </c>
      <c r="H216" s="49" t="s">
        <v>285</v>
      </c>
      <c r="I216" s="47" t="str">
        <f t="shared" si="49"/>
        <v>x</v>
      </c>
      <c r="J216" s="49" t="s">
        <v>285</v>
      </c>
    </row>
    <row r="217" spans="1:10" ht="18" customHeight="1">
      <c r="A217" s="24" t="s">
        <v>170</v>
      </c>
      <c r="B217" s="25" t="s">
        <v>171</v>
      </c>
      <c r="C217" s="47" t="s">
        <v>285</v>
      </c>
      <c r="D217" s="48" t="s">
        <v>285</v>
      </c>
      <c r="E217" s="48" t="s">
        <v>285</v>
      </c>
      <c r="F217" s="48" t="s">
        <v>285</v>
      </c>
      <c r="G217" s="49" t="s">
        <v>285</v>
      </c>
      <c r="H217" s="49" t="s">
        <v>285</v>
      </c>
      <c r="I217" s="47" t="str">
        <f t="shared" si="49"/>
        <v>x</v>
      </c>
      <c r="J217" s="49" t="s">
        <v>285</v>
      </c>
    </row>
    <row r="218" spans="1:10" ht="25.5" customHeight="1">
      <c r="A218" s="20" t="s">
        <v>172</v>
      </c>
      <c r="B218" s="21"/>
      <c r="C218" s="22">
        <f>C219+C229</f>
        <v>0</v>
      </c>
      <c r="D218" s="22">
        <f t="shared" ref="D218:J218" si="50">D219+D229</f>
        <v>0</v>
      </c>
      <c r="E218" s="22">
        <f t="shared" si="50"/>
        <v>0</v>
      </c>
      <c r="F218" s="22">
        <f t="shared" si="50"/>
        <v>0</v>
      </c>
      <c r="G218" s="22">
        <f t="shared" si="50"/>
        <v>0</v>
      </c>
      <c r="H218" s="22">
        <f t="shared" si="50"/>
        <v>0</v>
      </c>
      <c r="I218" s="22">
        <f t="shared" si="49"/>
        <v>0</v>
      </c>
      <c r="J218" s="22">
        <f t="shared" si="50"/>
        <v>0</v>
      </c>
    </row>
    <row r="219" spans="1:10" ht="25.5" customHeight="1">
      <c r="A219" s="20" t="s">
        <v>173</v>
      </c>
      <c r="B219" s="23" t="s">
        <v>174</v>
      </c>
      <c r="C219" s="44"/>
      <c r="D219" s="45"/>
      <c r="E219" s="45"/>
      <c r="F219" s="45"/>
      <c r="G219" s="44"/>
      <c r="H219" s="45"/>
      <c r="I219" s="22">
        <f t="shared" si="49"/>
        <v>0</v>
      </c>
      <c r="J219" s="46"/>
    </row>
    <row r="220" spans="1:10" ht="15" customHeight="1">
      <c r="A220" s="24" t="s">
        <v>175</v>
      </c>
      <c r="B220" s="25" t="s">
        <v>176</v>
      </c>
      <c r="C220" s="47" t="s">
        <v>285</v>
      </c>
      <c r="D220" s="48" t="s">
        <v>285</v>
      </c>
      <c r="E220" s="48" t="s">
        <v>285</v>
      </c>
      <c r="F220" s="48" t="s">
        <v>285</v>
      </c>
      <c r="G220" s="47" t="s">
        <v>285</v>
      </c>
      <c r="H220" s="48" t="s">
        <v>285</v>
      </c>
      <c r="I220" s="47" t="str">
        <f t="shared" si="49"/>
        <v>x</v>
      </c>
      <c r="J220" s="49" t="s">
        <v>285</v>
      </c>
    </row>
    <row r="221" spans="1:10" ht="15.75" customHeight="1">
      <c r="A221" s="24" t="s">
        <v>177</v>
      </c>
      <c r="B221" s="25" t="s">
        <v>178</v>
      </c>
      <c r="C221" s="47" t="s">
        <v>285</v>
      </c>
      <c r="D221" s="48" t="s">
        <v>285</v>
      </c>
      <c r="E221" s="48" t="s">
        <v>285</v>
      </c>
      <c r="F221" s="48" t="s">
        <v>285</v>
      </c>
      <c r="G221" s="47" t="s">
        <v>285</v>
      </c>
      <c r="H221" s="48" t="s">
        <v>285</v>
      </c>
      <c r="I221" s="47" t="str">
        <f t="shared" si="49"/>
        <v>x</v>
      </c>
      <c r="J221" s="49" t="s">
        <v>285</v>
      </c>
    </row>
    <row r="222" spans="1:10" ht="16.5" customHeight="1">
      <c r="A222" s="24" t="s">
        <v>179</v>
      </c>
      <c r="B222" s="25" t="s">
        <v>180</v>
      </c>
      <c r="C222" s="47" t="s">
        <v>285</v>
      </c>
      <c r="D222" s="48" t="s">
        <v>285</v>
      </c>
      <c r="E222" s="48" t="s">
        <v>285</v>
      </c>
      <c r="F222" s="48" t="s">
        <v>285</v>
      </c>
      <c r="G222" s="47" t="s">
        <v>285</v>
      </c>
      <c r="H222" s="48" t="s">
        <v>285</v>
      </c>
      <c r="I222" s="47" t="str">
        <f t="shared" si="49"/>
        <v>x</v>
      </c>
      <c r="J222" s="49" t="s">
        <v>285</v>
      </c>
    </row>
    <row r="223" spans="1:10" ht="25.5" customHeight="1">
      <c r="A223" s="24" t="s">
        <v>294</v>
      </c>
      <c r="B223" s="25" t="s">
        <v>182</v>
      </c>
      <c r="C223" s="47" t="s">
        <v>285</v>
      </c>
      <c r="D223" s="48" t="s">
        <v>285</v>
      </c>
      <c r="E223" s="48" t="s">
        <v>285</v>
      </c>
      <c r="F223" s="48" t="s">
        <v>285</v>
      </c>
      <c r="G223" s="47" t="s">
        <v>285</v>
      </c>
      <c r="H223" s="48" t="s">
        <v>285</v>
      </c>
      <c r="I223" s="47" t="str">
        <f t="shared" si="49"/>
        <v>x</v>
      </c>
      <c r="J223" s="49" t="s">
        <v>285</v>
      </c>
    </row>
    <row r="224" spans="1:10" ht="16.5" customHeight="1">
      <c r="A224" s="24" t="s">
        <v>183</v>
      </c>
      <c r="B224" s="25" t="s">
        <v>184</v>
      </c>
      <c r="C224" s="47" t="s">
        <v>285</v>
      </c>
      <c r="D224" s="48" t="s">
        <v>285</v>
      </c>
      <c r="E224" s="48" t="s">
        <v>285</v>
      </c>
      <c r="F224" s="48" t="s">
        <v>285</v>
      </c>
      <c r="G224" s="47" t="s">
        <v>285</v>
      </c>
      <c r="H224" s="48" t="s">
        <v>285</v>
      </c>
      <c r="I224" s="47" t="str">
        <f t="shared" si="49"/>
        <v>x</v>
      </c>
      <c r="J224" s="49" t="s">
        <v>285</v>
      </c>
    </row>
    <row r="225" spans="1:10" ht="15.75" customHeight="1">
      <c r="A225" s="24" t="s">
        <v>185</v>
      </c>
      <c r="B225" s="25" t="s">
        <v>186</v>
      </c>
      <c r="C225" s="47" t="s">
        <v>285</v>
      </c>
      <c r="D225" s="48" t="s">
        <v>285</v>
      </c>
      <c r="E225" s="48" t="s">
        <v>285</v>
      </c>
      <c r="F225" s="48" t="s">
        <v>285</v>
      </c>
      <c r="G225" s="47" t="s">
        <v>285</v>
      </c>
      <c r="H225" s="48" t="s">
        <v>285</v>
      </c>
      <c r="I225" s="47" t="str">
        <f t="shared" si="49"/>
        <v>x</v>
      </c>
      <c r="J225" s="49" t="s">
        <v>285</v>
      </c>
    </row>
    <row r="226" spans="1:10" ht="15" customHeight="1">
      <c r="A226" s="24" t="s">
        <v>187</v>
      </c>
      <c r="B226" s="25" t="s">
        <v>188</v>
      </c>
      <c r="C226" s="47" t="s">
        <v>285</v>
      </c>
      <c r="D226" s="48" t="s">
        <v>285</v>
      </c>
      <c r="E226" s="48" t="s">
        <v>285</v>
      </c>
      <c r="F226" s="48" t="s">
        <v>285</v>
      </c>
      <c r="G226" s="47" t="s">
        <v>285</v>
      </c>
      <c r="H226" s="48" t="s">
        <v>285</v>
      </c>
      <c r="I226" s="47" t="str">
        <f t="shared" si="49"/>
        <v>x</v>
      </c>
      <c r="J226" s="49" t="s">
        <v>285</v>
      </c>
    </row>
    <row r="227" spans="1:10" ht="15.75" customHeight="1">
      <c r="A227" s="24" t="s">
        <v>189</v>
      </c>
      <c r="B227" s="25" t="s">
        <v>190</v>
      </c>
      <c r="C227" s="47" t="s">
        <v>285</v>
      </c>
      <c r="D227" s="48" t="s">
        <v>285</v>
      </c>
      <c r="E227" s="48" t="s">
        <v>285</v>
      </c>
      <c r="F227" s="48" t="s">
        <v>285</v>
      </c>
      <c r="G227" s="47" t="s">
        <v>285</v>
      </c>
      <c r="H227" s="48" t="s">
        <v>285</v>
      </c>
      <c r="I227" s="47" t="str">
        <f t="shared" si="49"/>
        <v>x</v>
      </c>
      <c r="J227" s="49" t="s">
        <v>285</v>
      </c>
    </row>
    <row r="228" spans="1:10" ht="28.5" customHeight="1">
      <c r="A228" s="24" t="s">
        <v>191</v>
      </c>
      <c r="B228" s="25" t="s">
        <v>192</v>
      </c>
      <c r="C228" s="47" t="s">
        <v>285</v>
      </c>
      <c r="D228" s="48" t="s">
        <v>285</v>
      </c>
      <c r="E228" s="48" t="s">
        <v>285</v>
      </c>
      <c r="F228" s="48" t="s">
        <v>285</v>
      </c>
      <c r="G228" s="47" t="s">
        <v>285</v>
      </c>
      <c r="H228" s="48" t="s">
        <v>285</v>
      </c>
      <c r="I228" s="47" t="str">
        <f t="shared" si="49"/>
        <v>x</v>
      </c>
      <c r="J228" s="49" t="s">
        <v>285</v>
      </c>
    </row>
    <row r="229" spans="1:10" ht="13.5" customHeight="1">
      <c r="A229" s="20" t="s">
        <v>193</v>
      </c>
      <c r="B229" s="23" t="s">
        <v>194</v>
      </c>
      <c r="C229" s="44"/>
      <c r="D229" s="45"/>
      <c r="E229" s="45"/>
      <c r="F229" s="45"/>
      <c r="G229" s="45"/>
      <c r="H229" s="45"/>
      <c r="I229" s="22">
        <f t="shared" si="49"/>
        <v>0</v>
      </c>
      <c r="J229" s="46"/>
    </row>
    <row r="230" spans="1:10" ht="13.5" customHeight="1">
      <c r="A230" s="24" t="s">
        <v>195</v>
      </c>
      <c r="B230" s="30" t="s">
        <v>196</v>
      </c>
      <c r="C230" s="47" t="s">
        <v>285</v>
      </c>
      <c r="D230" s="48" t="s">
        <v>285</v>
      </c>
      <c r="E230" s="48" t="s">
        <v>285</v>
      </c>
      <c r="F230" s="48" t="s">
        <v>285</v>
      </c>
      <c r="G230" s="54" t="s">
        <v>285</v>
      </c>
      <c r="H230" s="55" t="s">
        <v>285</v>
      </c>
      <c r="I230" s="47" t="str">
        <f t="shared" si="49"/>
        <v>x</v>
      </c>
      <c r="J230" s="49" t="s">
        <v>285</v>
      </c>
    </row>
    <row r="231" spans="1:10" ht="26.25" customHeight="1">
      <c r="A231" s="24" t="s">
        <v>197</v>
      </c>
      <c r="B231" s="25" t="s">
        <v>198</v>
      </c>
      <c r="C231" s="47" t="s">
        <v>285</v>
      </c>
      <c r="D231" s="48" t="s">
        <v>285</v>
      </c>
      <c r="E231" s="48" t="s">
        <v>285</v>
      </c>
      <c r="F231" s="48" t="s">
        <v>285</v>
      </c>
      <c r="G231" s="48" t="s">
        <v>285</v>
      </c>
      <c r="H231" s="48" t="s">
        <v>285</v>
      </c>
      <c r="I231" s="47" t="str">
        <f t="shared" si="49"/>
        <v>x</v>
      </c>
      <c r="J231" s="49" t="s">
        <v>285</v>
      </c>
    </row>
    <row r="232" spans="1:10" ht="14.25" customHeight="1">
      <c r="A232" s="24" t="s">
        <v>199</v>
      </c>
      <c r="B232" s="25" t="s">
        <v>200</v>
      </c>
      <c r="C232" s="47" t="s">
        <v>285</v>
      </c>
      <c r="D232" s="48" t="s">
        <v>285</v>
      </c>
      <c r="E232" s="48" t="s">
        <v>285</v>
      </c>
      <c r="F232" s="48" t="s">
        <v>285</v>
      </c>
      <c r="G232" s="48" t="s">
        <v>285</v>
      </c>
      <c r="H232" s="48" t="s">
        <v>285</v>
      </c>
      <c r="I232" s="47" t="str">
        <f t="shared" si="49"/>
        <v>x</v>
      </c>
      <c r="J232" s="49" t="s">
        <v>285</v>
      </c>
    </row>
    <row r="233" spans="1:10" ht="14.25" customHeight="1">
      <c r="A233" s="24" t="s">
        <v>201</v>
      </c>
      <c r="B233" s="25" t="s">
        <v>202</v>
      </c>
      <c r="C233" s="47" t="s">
        <v>285</v>
      </c>
      <c r="D233" s="48" t="s">
        <v>285</v>
      </c>
      <c r="E233" s="48" t="s">
        <v>285</v>
      </c>
      <c r="F233" s="48" t="s">
        <v>285</v>
      </c>
      <c r="G233" s="48" t="s">
        <v>285</v>
      </c>
      <c r="H233" s="49" t="s">
        <v>285</v>
      </c>
      <c r="I233" s="47" t="str">
        <f t="shared" si="49"/>
        <v>x</v>
      </c>
      <c r="J233" s="49" t="s">
        <v>285</v>
      </c>
    </row>
    <row r="234" spans="1:10" ht="14.25" customHeight="1">
      <c r="A234" s="24" t="s">
        <v>203</v>
      </c>
      <c r="B234" s="25" t="s">
        <v>204</v>
      </c>
      <c r="C234" s="47" t="s">
        <v>285</v>
      </c>
      <c r="D234" s="48" t="s">
        <v>285</v>
      </c>
      <c r="E234" s="48" t="s">
        <v>285</v>
      </c>
      <c r="F234" s="48" t="s">
        <v>285</v>
      </c>
      <c r="G234" s="48" t="s">
        <v>285</v>
      </c>
      <c r="H234" s="48" t="s">
        <v>285</v>
      </c>
      <c r="I234" s="47" t="str">
        <f t="shared" si="49"/>
        <v>x</v>
      </c>
      <c r="J234" s="49" t="s">
        <v>285</v>
      </c>
    </row>
    <row r="235" spans="1:10" ht="27" customHeight="1">
      <c r="A235" s="20" t="s">
        <v>295</v>
      </c>
      <c r="B235" s="21" t="s">
        <v>206</v>
      </c>
      <c r="C235" s="22">
        <f>C236+C242+C246+C251+C260</f>
        <v>0</v>
      </c>
      <c r="D235" s="22">
        <f t="shared" ref="D235:J235" si="51">D236+D242+D246+D251+D260</f>
        <v>0</v>
      </c>
      <c r="E235" s="22">
        <f t="shared" si="51"/>
        <v>0</v>
      </c>
      <c r="F235" s="22">
        <f t="shared" si="51"/>
        <v>0</v>
      </c>
      <c r="G235" s="22">
        <f t="shared" si="51"/>
        <v>0</v>
      </c>
      <c r="H235" s="22">
        <f t="shared" si="51"/>
        <v>0</v>
      </c>
      <c r="I235" s="22">
        <f t="shared" si="49"/>
        <v>0</v>
      </c>
      <c r="J235" s="22">
        <f t="shared" si="51"/>
        <v>0</v>
      </c>
    </row>
    <row r="236" spans="1:10" ht="29.25" customHeight="1">
      <c r="A236" s="20" t="s">
        <v>207</v>
      </c>
      <c r="B236" s="23" t="s">
        <v>208</v>
      </c>
      <c r="C236" s="44"/>
      <c r="D236" s="45"/>
      <c r="E236" s="45"/>
      <c r="F236" s="45"/>
      <c r="G236" s="46"/>
      <c r="H236" s="46"/>
      <c r="I236" s="22">
        <f t="shared" si="49"/>
        <v>0</v>
      </c>
      <c r="J236" s="46"/>
    </row>
    <row r="237" spans="1:10" ht="27.75" customHeight="1">
      <c r="A237" s="24" t="s">
        <v>296</v>
      </c>
      <c r="B237" s="25" t="s">
        <v>210</v>
      </c>
      <c r="C237" s="47" t="s">
        <v>285</v>
      </c>
      <c r="D237" s="48" t="s">
        <v>285</v>
      </c>
      <c r="E237" s="48" t="s">
        <v>285</v>
      </c>
      <c r="F237" s="48" t="s">
        <v>285</v>
      </c>
      <c r="G237" s="49" t="s">
        <v>285</v>
      </c>
      <c r="H237" s="49" t="s">
        <v>285</v>
      </c>
      <c r="I237" s="47" t="str">
        <f t="shared" si="49"/>
        <v>x</v>
      </c>
      <c r="J237" s="49" t="s">
        <v>285</v>
      </c>
    </row>
    <row r="238" spans="1:10" ht="15.75" customHeight="1">
      <c r="A238" s="24" t="s">
        <v>211</v>
      </c>
      <c r="B238" s="25" t="s">
        <v>212</v>
      </c>
      <c r="C238" s="47" t="s">
        <v>285</v>
      </c>
      <c r="D238" s="48" t="s">
        <v>285</v>
      </c>
      <c r="E238" s="48" t="s">
        <v>285</v>
      </c>
      <c r="F238" s="48" t="s">
        <v>285</v>
      </c>
      <c r="G238" s="49" t="s">
        <v>285</v>
      </c>
      <c r="H238" s="49" t="s">
        <v>285</v>
      </c>
      <c r="I238" s="47" t="str">
        <f t="shared" si="49"/>
        <v>x</v>
      </c>
      <c r="J238" s="49" t="s">
        <v>285</v>
      </c>
    </row>
    <row r="239" spans="1:10" ht="12.75" customHeight="1">
      <c r="A239" s="24" t="s">
        <v>213</v>
      </c>
      <c r="B239" s="25" t="s">
        <v>214</v>
      </c>
      <c r="C239" s="47" t="s">
        <v>285</v>
      </c>
      <c r="D239" s="48" t="s">
        <v>285</v>
      </c>
      <c r="E239" s="48" t="s">
        <v>285</v>
      </c>
      <c r="F239" s="48" t="s">
        <v>285</v>
      </c>
      <c r="G239" s="49" t="s">
        <v>285</v>
      </c>
      <c r="H239" s="49" t="s">
        <v>285</v>
      </c>
      <c r="I239" s="47" t="str">
        <f t="shared" si="49"/>
        <v>x</v>
      </c>
      <c r="J239" s="49" t="s">
        <v>285</v>
      </c>
    </row>
    <row r="240" spans="1:10" ht="15" customHeight="1">
      <c r="A240" s="24" t="s">
        <v>215</v>
      </c>
      <c r="B240" s="25" t="s">
        <v>216</v>
      </c>
      <c r="C240" s="47" t="s">
        <v>285</v>
      </c>
      <c r="D240" s="48" t="s">
        <v>285</v>
      </c>
      <c r="E240" s="48" t="s">
        <v>285</v>
      </c>
      <c r="F240" s="48" t="s">
        <v>285</v>
      </c>
      <c r="G240" s="49" t="s">
        <v>285</v>
      </c>
      <c r="H240" s="49" t="s">
        <v>285</v>
      </c>
      <c r="I240" s="47" t="str">
        <f t="shared" si="49"/>
        <v>x</v>
      </c>
      <c r="J240" s="49" t="s">
        <v>285</v>
      </c>
    </row>
    <row r="241" spans="1:10" ht="25.5">
      <c r="A241" s="29" t="s">
        <v>217</v>
      </c>
      <c r="B241" s="25" t="s">
        <v>218</v>
      </c>
      <c r="C241" s="47" t="s">
        <v>285</v>
      </c>
      <c r="D241" s="48" t="s">
        <v>285</v>
      </c>
      <c r="E241" s="48" t="s">
        <v>285</v>
      </c>
      <c r="F241" s="48" t="s">
        <v>285</v>
      </c>
      <c r="G241" s="49" t="s">
        <v>285</v>
      </c>
      <c r="H241" s="49" t="s">
        <v>285</v>
      </c>
      <c r="I241" s="47" t="str">
        <f t="shared" si="49"/>
        <v>x</v>
      </c>
      <c r="J241" s="49" t="s">
        <v>285</v>
      </c>
    </row>
    <row r="242" spans="1:10" ht="24.75" customHeight="1">
      <c r="A242" s="20" t="s">
        <v>219</v>
      </c>
      <c r="B242" s="23" t="s">
        <v>220</v>
      </c>
      <c r="C242" s="44"/>
      <c r="D242" s="45"/>
      <c r="E242" s="45"/>
      <c r="F242" s="45"/>
      <c r="G242" s="46"/>
      <c r="H242" s="46"/>
      <c r="I242" s="22">
        <f t="shared" si="49"/>
        <v>0</v>
      </c>
      <c r="J242" s="46"/>
    </row>
    <row r="243" spans="1:10" ht="14.25" customHeight="1">
      <c r="A243" s="24" t="s">
        <v>221</v>
      </c>
      <c r="B243" s="30" t="s">
        <v>222</v>
      </c>
      <c r="C243" s="47" t="s">
        <v>285</v>
      </c>
      <c r="D243" s="48" t="s">
        <v>285</v>
      </c>
      <c r="E243" s="48" t="s">
        <v>285</v>
      </c>
      <c r="F243" s="48" t="s">
        <v>285</v>
      </c>
      <c r="G243" s="48" t="s">
        <v>285</v>
      </c>
      <c r="H243" s="48" t="s">
        <v>285</v>
      </c>
      <c r="I243" s="47" t="str">
        <f t="shared" si="49"/>
        <v>x</v>
      </c>
      <c r="J243" s="49" t="s">
        <v>285</v>
      </c>
    </row>
    <row r="244" spans="1:10" ht="16.5" customHeight="1">
      <c r="A244" s="24" t="s">
        <v>223</v>
      </c>
      <c r="B244" s="25" t="s">
        <v>224</v>
      </c>
      <c r="C244" s="47" t="s">
        <v>285</v>
      </c>
      <c r="D244" s="48" t="s">
        <v>285</v>
      </c>
      <c r="E244" s="48" t="s">
        <v>285</v>
      </c>
      <c r="F244" s="48" t="s">
        <v>285</v>
      </c>
      <c r="G244" s="48" t="s">
        <v>285</v>
      </c>
      <c r="H244" s="48" t="s">
        <v>285</v>
      </c>
      <c r="I244" s="47" t="str">
        <f t="shared" si="49"/>
        <v>x</v>
      </c>
      <c r="J244" s="49" t="s">
        <v>285</v>
      </c>
    </row>
    <row r="245" spans="1:10" ht="15.75" customHeight="1">
      <c r="A245" s="24" t="s">
        <v>225</v>
      </c>
      <c r="B245" s="25" t="s">
        <v>226</v>
      </c>
      <c r="C245" s="47" t="s">
        <v>285</v>
      </c>
      <c r="D245" s="48" t="s">
        <v>285</v>
      </c>
      <c r="E245" s="48" t="s">
        <v>285</v>
      </c>
      <c r="F245" s="48" t="s">
        <v>285</v>
      </c>
      <c r="G245" s="48" t="s">
        <v>285</v>
      </c>
      <c r="H245" s="48" t="s">
        <v>285</v>
      </c>
      <c r="I245" s="47" t="str">
        <f t="shared" si="49"/>
        <v>x</v>
      </c>
      <c r="J245" s="49" t="s">
        <v>285</v>
      </c>
    </row>
    <row r="246" spans="1:10" ht="25.5" customHeight="1">
      <c r="A246" s="20" t="s">
        <v>227</v>
      </c>
      <c r="B246" s="23" t="s">
        <v>228</v>
      </c>
      <c r="C246" s="44"/>
      <c r="D246" s="45"/>
      <c r="E246" s="45"/>
      <c r="F246" s="45"/>
      <c r="G246" s="56"/>
      <c r="H246" s="45"/>
      <c r="I246" s="22">
        <f t="shared" si="49"/>
        <v>0</v>
      </c>
      <c r="J246" s="46"/>
    </row>
    <row r="247" spans="1:10" ht="14.25" customHeight="1">
      <c r="A247" s="24" t="s">
        <v>229</v>
      </c>
      <c r="B247" s="25" t="s">
        <v>230</v>
      </c>
      <c r="C247" s="47" t="s">
        <v>285</v>
      </c>
      <c r="D247" s="48" t="s">
        <v>285</v>
      </c>
      <c r="E247" s="53" t="s">
        <v>285</v>
      </c>
      <c r="F247" s="48" t="s">
        <v>285</v>
      </c>
      <c r="G247" s="47" t="s">
        <v>285</v>
      </c>
      <c r="H247" s="48" t="s">
        <v>285</v>
      </c>
      <c r="I247" s="47" t="str">
        <f t="shared" si="49"/>
        <v>x</v>
      </c>
      <c r="J247" s="49" t="s">
        <v>285</v>
      </c>
    </row>
    <row r="248" spans="1:10" ht="15.75" customHeight="1">
      <c r="A248" s="24" t="s">
        <v>231</v>
      </c>
      <c r="B248" s="30" t="s">
        <v>297</v>
      </c>
      <c r="C248" s="47" t="s">
        <v>285</v>
      </c>
      <c r="D248" s="48" t="s">
        <v>285</v>
      </c>
      <c r="E248" s="53" t="s">
        <v>285</v>
      </c>
      <c r="F248" s="48" t="s">
        <v>285</v>
      </c>
      <c r="G248" s="47" t="s">
        <v>285</v>
      </c>
      <c r="H248" s="48" t="s">
        <v>285</v>
      </c>
      <c r="I248" s="47" t="str">
        <f t="shared" si="49"/>
        <v>x</v>
      </c>
      <c r="J248" s="49" t="s">
        <v>285</v>
      </c>
    </row>
    <row r="249" spans="1:10" ht="14.25" customHeight="1">
      <c r="A249" s="24" t="s">
        <v>233</v>
      </c>
      <c r="B249" s="30" t="s">
        <v>234</v>
      </c>
      <c r="C249" s="47" t="s">
        <v>285</v>
      </c>
      <c r="D249" s="48" t="s">
        <v>285</v>
      </c>
      <c r="E249" s="53" t="s">
        <v>285</v>
      </c>
      <c r="F249" s="48" t="s">
        <v>285</v>
      </c>
      <c r="G249" s="47" t="s">
        <v>285</v>
      </c>
      <c r="H249" s="48" t="s">
        <v>285</v>
      </c>
      <c r="I249" s="47" t="str">
        <f t="shared" si="49"/>
        <v>x</v>
      </c>
      <c r="J249" s="49" t="s">
        <v>285</v>
      </c>
    </row>
    <row r="250" spans="1:10" ht="15.75" customHeight="1">
      <c r="A250" s="24" t="s">
        <v>235</v>
      </c>
      <c r="B250" s="25" t="s">
        <v>236</v>
      </c>
      <c r="C250" s="47" t="s">
        <v>285</v>
      </c>
      <c r="D250" s="48" t="s">
        <v>285</v>
      </c>
      <c r="E250" s="53" t="s">
        <v>285</v>
      </c>
      <c r="F250" s="48" t="s">
        <v>285</v>
      </c>
      <c r="G250" s="47" t="s">
        <v>285</v>
      </c>
      <c r="H250" s="48" t="s">
        <v>285</v>
      </c>
      <c r="I250" s="47" t="str">
        <f t="shared" si="49"/>
        <v>x</v>
      </c>
      <c r="J250" s="49" t="s">
        <v>285</v>
      </c>
    </row>
    <row r="251" spans="1:10" ht="25.5">
      <c r="A251" s="32" t="s">
        <v>237</v>
      </c>
      <c r="B251" s="23" t="s">
        <v>238</v>
      </c>
      <c r="C251" s="57"/>
      <c r="D251" s="57"/>
      <c r="E251" s="57"/>
      <c r="F251" s="57"/>
      <c r="G251" s="57"/>
      <c r="H251" s="57"/>
      <c r="I251" s="22">
        <f t="shared" si="49"/>
        <v>0</v>
      </c>
      <c r="J251" s="57"/>
    </row>
    <row r="252" spans="1:10" ht="14.25" customHeight="1">
      <c r="A252" s="24" t="s">
        <v>298</v>
      </c>
      <c r="B252" s="25" t="s">
        <v>240</v>
      </c>
      <c r="C252" s="47" t="s">
        <v>285</v>
      </c>
      <c r="D252" s="48" t="s">
        <v>285</v>
      </c>
      <c r="E252" s="48" t="s">
        <v>285</v>
      </c>
      <c r="F252" s="48" t="s">
        <v>285</v>
      </c>
      <c r="G252" s="47" t="s">
        <v>285</v>
      </c>
      <c r="H252" s="48" t="s">
        <v>285</v>
      </c>
      <c r="I252" s="47" t="str">
        <f t="shared" si="49"/>
        <v>x</v>
      </c>
      <c r="J252" s="49" t="s">
        <v>285</v>
      </c>
    </row>
    <row r="253" spans="1:10" ht="13.5" customHeight="1">
      <c r="A253" s="24" t="s">
        <v>241</v>
      </c>
      <c r="B253" s="25" t="s">
        <v>242</v>
      </c>
      <c r="C253" s="47" t="s">
        <v>285</v>
      </c>
      <c r="D253" s="48" t="s">
        <v>285</v>
      </c>
      <c r="E253" s="48" t="s">
        <v>285</v>
      </c>
      <c r="F253" s="48" t="s">
        <v>285</v>
      </c>
      <c r="G253" s="47" t="s">
        <v>285</v>
      </c>
      <c r="H253" s="48" t="s">
        <v>285</v>
      </c>
      <c r="I253" s="47" t="str">
        <f t="shared" si="49"/>
        <v>x</v>
      </c>
      <c r="J253" s="49" t="s">
        <v>285</v>
      </c>
    </row>
    <row r="254" spans="1:10" ht="15" customHeight="1">
      <c r="A254" s="24" t="s">
        <v>243</v>
      </c>
      <c r="B254" s="25" t="s">
        <v>244</v>
      </c>
      <c r="C254" s="47" t="s">
        <v>285</v>
      </c>
      <c r="D254" s="48" t="s">
        <v>285</v>
      </c>
      <c r="E254" s="48" t="s">
        <v>285</v>
      </c>
      <c r="F254" s="48" t="s">
        <v>285</v>
      </c>
      <c r="G254" s="47" t="s">
        <v>285</v>
      </c>
      <c r="H254" s="48" t="s">
        <v>285</v>
      </c>
      <c r="I254" s="47" t="str">
        <f t="shared" si="49"/>
        <v>x</v>
      </c>
      <c r="J254" s="49" t="s">
        <v>285</v>
      </c>
    </row>
    <row r="255" spans="1:10" ht="13.5" customHeight="1">
      <c r="A255" s="24" t="s">
        <v>245</v>
      </c>
      <c r="B255" s="25" t="s">
        <v>246</v>
      </c>
      <c r="C255" s="47" t="s">
        <v>285</v>
      </c>
      <c r="D255" s="48" t="s">
        <v>285</v>
      </c>
      <c r="E255" s="48" t="s">
        <v>285</v>
      </c>
      <c r="F255" s="48" t="s">
        <v>285</v>
      </c>
      <c r="G255" s="47" t="s">
        <v>285</v>
      </c>
      <c r="H255" s="48" t="s">
        <v>285</v>
      </c>
      <c r="I255" s="47" t="str">
        <f t="shared" si="49"/>
        <v>x</v>
      </c>
      <c r="J255" s="49" t="s">
        <v>285</v>
      </c>
    </row>
    <row r="256" spans="1:10" ht="13.5" customHeight="1">
      <c r="A256" s="29" t="s">
        <v>247</v>
      </c>
      <c r="B256" s="34" t="s">
        <v>248</v>
      </c>
      <c r="C256" s="58" t="s">
        <v>285</v>
      </c>
      <c r="D256" s="59" t="s">
        <v>285</v>
      </c>
      <c r="E256" s="60" t="s">
        <v>285</v>
      </c>
      <c r="F256" s="59" t="s">
        <v>285</v>
      </c>
      <c r="G256" s="58" t="s">
        <v>285</v>
      </c>
      <c r="H256" s="59" t="s">
        <v>285</v>
      </c>
      <c r="I256" s="58" t="str">
        <f>IF(G256&lt;&gt;"x",IF(H256&lt;&gt;"x",G256-H256,"x"),"x")</f>
        <v>x</v>
      </c>
      <c r="J256" s="61" t="s">
        <v>285</v>
      </c>
    </row>
    <row r="257" spans="1:10" ht="15" customHeight="1">
      <c r="A257" s="24" t="s">
        <v>249</v>
      </c>
      <c r="B257" s="25" t="s">
        <v>250</v>
      </c>
      <c r="C257" s="47" t="s">
        <v>285</v>
      </c>
      <c r="D257" s="48" t="s">
        <v>285</v>
      </c>
      <c r="E257" s="53" t="s">
        <v>285</v>
      </c>
      <c r="F257" s="48" t="s">
        <v>285</v>
      </c>
      <c r="G257" s="47" t="s">
        <v>285</v>
      </c>
      <c r="H257" s="48" t="s">
        <v>285</v>
      </c>
      <c r="I257" s="47" t="str">
        <f t="shared" si="49"/>
        <v>x</v>
      </c>
      <c r="J257" s="49" t="s">
        <v>285</v>
      </c>
    </row>
    <row r="258" spans="1:10" ht="12.75" customHeight="1">
      <c r="A258" s="24" t="s">
        <v>251</v>
      </c>
      <c r="B258" s="25" t="s">
        <v>252</v>
      </c>
      <c r="C258" s="47" t="s">
        <v>285</v>
      </c>
      <c r="D258" s="48" t="s">
        <v>285</v>
      </c>
      <c r="E258" s="53" t="s">
        <v>285</v>
      </c>
      <c r="F258" s="48" t="s">
        <v>285</v>
      </c>
      <c r="G258" s="47" t="s">
        <v>285</v>
      </c>
      <c r="H258" s="48" t="s">
        <v>285</v>
      </c>
      <c r="I258" s="47" t="str">
        <f t="shared" si="49"/>
        <v>x</v>
      </c>
      <c r="J258" s="49" t="s">
        <v>285</v>
      </c>
    </row>
    <row r="259" spans="1:10" ht="14.25" customHeight="1">
      <c r="A259" s="24" t="s">
        <v>253</v>
      </c>
      <c r="B259" s="25" t="s">
        <v>254</v>
      </c>
      <c r="C259" s="47" t="s">
        <v>285</v>
      </c>
      <c r="D259" s="48" t="s">
        <v>285</v>
      </c>
      <c r="E259" s="53" t="s">
        <v>285</v>
      </c>
      <c r="F259" s="48" t="s">
        <v>285</v>
      </c>
      <c r="G259" s="47" t="s">
        <v>285</v>
      </c>
      <c r="H259" s="48" t="s">
        <v>285</v>
      </c>
      <c r="I259" s="47" t="str">
        <f t="shared" si="49"/>
        <v>x</v>
      </c>
      <c r="J259" s="49" t="s">
        <v>285</v>
      </c>
    </row>
    <row r="260" spans="1:10" ht="24.75" customHeight="1">
      <c r="A260" s="20" t="s">
        <v>255</v>
      </c>
      <c r="B260" s="23" t="s">
        <v>256</v>
      </c>
      <c r="C260" s="44"/>
      <c r="D260" s="45"/>
      <c r="E260" s="45"/>
      <c r="F260" s="45"/>
      <c r="G260" s="44"/>
      <c r="H260" s="45"/>
      <c r="I260" s="22">
        <f t="shared" si="49"/>
        <v>0</v>
      </c>
      <c r="J260" s="46"/>
    </row>
    <row r="261" spans="1:10" ht="16.5" customHeight="1">
      <c r="A261" s="24" t="s">
        <v>257</v>
      </c>
      <c r="B261" s="25" t="s">
        <v>258</v>
      </c>
      <c r="C261" s="47" t="s">
        <v>285</v>
      </c>
      <c r="D261" s="48" t="s">
        <v>285</v>
      </c>
      <c r="E261" s="48" t="s">
        <v>285</v>
      </c>
      <c r="F261" s="48" t="s">
        <v>285</v>
      </c>
      <c r="G261" s="47" t="s">
        <v>285</v>
      </c>
      <c r="H261" s="48" t="s">
        <v>285</v>
      </c>
      <c r="I261" s="47" t="str">
        <f t="shared" si="49"/>
        <v>x</v>
      </c>
      <c r="J261" s="49" t="s">
        <v>285</v>
      </c>
    </row>
    <row r="262" spans="1:10" ht="15" customHeight="1">
      <c r="A262" s="24" t="s">
        <v>259</v>
      </c>
      <c r="B262" s="25" t="s">
        <v>260</v>
      </c>
      <c r="C262" s="47" t="s">
        <v>285</v>
      </c>
      <c r="D262" s="48" t="s">
        <v>285</v>
      </c>
      <c r="E262" s="48" t="s">
        <v>285</v>
      </c>
      <c r="F262" s="48" t="s">
        <v>285</v>
      </c>
      <c r="G262" s="47" t="s">
        <v>285</v>
      </c>
      <c r="H262" s="48" t="s">
        <v>285</v>
      </c>
      <c r="I262" s="47" t="str">
        <f t="shared" si="49"/>
        <v>x</v>
      </c>
      <c r="J262" s="49" t="s">
        <v>285</v>
      </c>
    </row>
    <row r="263" spans="1:10" ht="15" customHeight="1">
      <c r="A263" s="24" t="s">
        <v>261</v>
      </c>
      <c r="B263" s="25" t="s">
        <v>262</v>
      </c>
      <c r="C263" s="47" t="s">
        <v>285</v>
      </c>
      <c r="D263" s="48" t="s">
        <v>285</v>
      </c>
      <c r="E263" s="48" t="s">
        <v>285</v>
      </c>
      <c r="F263" s="48" t="s">
        <v>285</v>
      </c>
      <c r="G263" s="47" t="s">
        <v>285</v>
      </c>
      <c r="H263" s="48" t="s">
        <v>285</v>
      </c>
      <c r="I263" s="47" t="str">
        <f t="shared" si="49"/>
        <v>x</v>
      </c>
      <c r="J263" s="49" t="s">
        <v>285</v>
      </c>
    </row>
    <row r="264" spans="1:10" ht="15" customHeight="1">
      <c r="A264" s="24" t="s">
        <v>299</v>
      </c>
      <c r="B264" s="25" t="s">
        <v>264</v>
      </c>
      <c r="C264" s="47" t="s">
        <v>285</v>
      </c>
      <c r="D264" s="48" t="s">
        <v>285</v>
      </c>
      <c r="E264" s="48" t="s">
        <v>285</v>
      </c>
      <c r="F264" s="48" t="s">
        <v>285</v>
      </c>
      <c r="G264" s="47" t="s">
        <v>285</v>
      </c>
      <c r="H264" s="48" t="s">
        <v>285</v>
      </c>
      <c r="I264" s="47" t="str">
        <f t="shared" si="49"/>
        <v>x</v>
      </c>
      <c r="J264" s="49" t="s">
        <v>285</v>
      </c>
    </row>
    <row r="265" spans="1:10" ht="15" customHeight="1">
      <c r="A265" s="24" t="s">
        <v>265</v>
      </c>
      <c r="B265" s="25" t="s">
        <v>266</v>
      </c>
      <c r="C265" s="47" t="s">
        <v>285</v>
      </c>
      <c r="D265" s="48" t="s">
        <v>285</v>
      </c>
      <c r="E265" s="48" t="s">
        <v>285</v>
      </c>
      <c r="F265" s="48" t="s">
        <v>285</v>
      </c>
      <c r="G265" s="47" t="s">
        <v>285</v>
      </c>
      <c r="H265" s="48" t="s">
        <v>285</v>
      </c>
      <c r="I265" s="47" t="str">
        <f t="shared" si="49"/>
        <v>x</v>
      </c>
      <c r="J265" s="49" t="s">
        <v>285</v>
      </c>
    </row>
    <row r="266" spans="1:10" ht="25.5">
      <c r="A266" s="20" t="s">
        <v>300</v>
      </c>
      <c r="B266" s="21" t="s">
        <v>268</v>
      </c>
      <c r="C266" s="26"/>
      <c r="D266" s="27"/>
      <c r="E266" s="27"/>
      <c r="F266" s="27"/>
      <c r="G266" s="26"/>
      <c r="H266" s="27"/>
      <c r="I266" s="22">
        <f t="shared" ref="I266:I329" si="52">IF(G266&lt;&gt;"x",IF(H266&lt;&gt;"x",G266-H266,"x"),"x")</f>
        <v>0</v>
      </c>
      <c r="J266" s="28"/>
    </row>
    <row r="267" spans="1:10">
      <c r="A267" s="20" t="s">
        <v>269</v>
      </c>
      <c r="B267" s="21" t="s">
        <v>270</v>
      </c>
      <c r="C267" s="26"/>
      <c r="D267" s="26"/>
      <c r="E267" s="26"/>
      <c r="F267" s="26"/>
      <c r="G267" s="26"/>
      <c r="H267" s="26"/>
      <c r="I267" s="22">
        <f t="shared" si="52"/>
        <v>0</v>
      </c>
      <c r="J267" s="26"/>
    </row>
    <row r="268" spans="1:10" ht="14.25" customHeight="1">
      <c r="A268" s="38" t="s">
        <v>301</v>
      </c>
      <c r="B268" s="39" t="s">
        <v>272</v>
      </c>
      <c r="C268" s="62">
        <f>C269</f>
        <v>0</v>
      </c>
      <c r="D268" s="62">
        <f t="shared" ref="D268:J268" si="53">D269</f>
        <v>0</v>
      </c>
      <c r="E268" s="62">
        <f t="shared" si="53"/>
        <v>0</v>
      </c>
      <c r="F268" s="62">
        <f t="shared" si="53"/>
        <v>0</v>
      </c>
      <c r="G268" s="62">
        <f t="shared" si="53"/>
        <v>0</v>
      </c>
      <c r="H268" s="62">
        <f t="shared" si="53"/>
        <v>0</v>
      </c>
      <c r="I268" s="33">
        <f t="shared" si="52"/>
        <v>0</v>
      </c>
      <c r="J268" s="62">
        <f t="shared" si="53"/>
        <v>0</v>
      </c>
    </row>
    <row r="269" spans="1:10" ht="14.25" customHeight="1">
      <c r="A269" s="38" t="s">
        <v>273</v>
      </c>
      <c r="B269" s="41" t="s">
        <v>274</v>
      </c>
      <c r="C269" s="28"/>
      <c r="D269" s="28"/>
      <c r="E269" s="28"/>
      <c r="F269" s="28"/>
      <c r="G269" s="26"/>
      <c r="H269" s="27"/>
      <c r="I269" s="22">
        <f t="shared" si="52"/>
        <v>0</v>
      </c>
      <c r="J269" s="28"/>
    </row>
    <row r="270" spans="1:10" ht="14.25" customHeight="1">
      <c r="A270" s="42" t="s">
        <v>302</v>
      </c>
      <c r="B270" s="39" t="s">
        <v>278</v>
      </c>
      <c r="C270" s="62">
        <f t="shared" ref="C270:H270" si="54">C271</f>
        <v>0</v>
      </c>
      <c r="D270" s="62">
        <f t="shared" si="54"/>
        <v>0</v>
      </c>
      <c r="E270" s="62">
        <f t="shared" si="54"/>
        <v>0</v>
      </c>
      <c r="F270" s="62">
        <f t="shared" si="54"/>
        <v>0</v>
      </c>
      <c r="G270" s="62">
        <f t="shared" si="54"/>
        <v>0</v>
      </c>
      <c r="H270" s="62">
        <f t="shared" si="54"/>
        <v>0</v>
      </c>
      <c r="I270" s="33">
        <f>IF(G270&lt;&gt;"x",IF(H270&lt;&gt;"x",G270-H270,"x"),"x")</f>
        <v>0</v>
      </c>
      <c r="J270" s="62">
        <f>J271</f>
        <v>0</v>
      </c>
    </row>
    <row r="271" spans="1:10" ht="14.25" customHeight="1">
      <c r="A271" s="42" t="s">
        <v>303</v>
      </c>
      <c r="B271" s="41" t="s">
        <v>280</v>
      </c>
      <c r="C271" s="28"/>
      <c r="D271" s="28"/>
      <c r="E271" s="28"/>
      <c r="F271" s="28"/>
      <c r="G271" s="26"/>
      <c r="H271" s="27"/>
      <c r="I271" s="22">
        <f t="shared" si="52"/>
        <v>0</v>
      </c>
      <c r="J271" s="28"/>
    </row>
    <row r="272" spans="1:10" s="1" customFormat="1" ht="25.5" customHeight="1">
      <c r="A272" s="20" t="s">
        <v>304</v>
      </c>
      <c r="B272" s="43">
        <v>49.02</v>
      </c>
      <c r="C272" s="22">
        <f>C273+C283+C291+C344+C354+C360</f>
        <v>0</v>
      </c>
      <c r="D272" s="22">
        <f t="shared" ref="D272:J272" si="55">D273+D283+D291+D344+D354+D360</f>
        <v>0</v>
      </c>
      <c r="E272" s="22">
        <f t="shared" si="55"/>
        <v>0</v>
      </c>
      <c r="F272" s="22">
        <f t="shared" si="55"/>
        <v>0</v>
      </c>
      <c r="G272" s="22">
        <f t="shared" si="55"/>
        <v>0</v>
      </c>
      <c r="H272" s="22">
        <f t="shared" si="55"/>
        <v>0</v>
      </c>
      <c r="I272" s="22">
        <f t="shared" si="52"/>
        <v>0</v>
      </c>
      <c r="J272" s="22">
        <f t="shared" si="55"/>
        <v>0</v>
      </c>
    </row>
    <row r="273" spans="1:10" ht="24.75" customHeight="1">
      <c r="A273" s="20" t="s">
        <v>305</v>
      </c>
      <c r="B273" s="21" t="s">
        <v>22</v>
      </c>
      <c r="C273" s="22">
        <f>C274+C277</f>
        <v>0</v>
      </c>
      <c r="D273" s="22">
        <f t="shared" ref="D273:J273" si="56">D274+D277</f>
        <v>0</v>
      </c>
      <c r="E273" s="22">
        <f t="shared" si="56"/>
        <v>0</v>
      </c>
      <c r="F273" s="22">
        <f t="shared" si="56"/>
        <v>0</v>
      </c>
      <c r="G273" s="22">
        <f t="shared" si="56"/>
        <v>0</v>
      </c>
      <c r="H273" s="22">
        <f t="shared" si="56"/>
        <v>0</v>
      </c>
      <c r="I273" s="22">
        <f t="shared" si="52"/>
        <v>0</v>
      </c>
      <c r="J273" s="22">
        <f t="shared" si="56"/>
        <v>0</v>
      </c>
    </row>
    <row r="274" spans="1:10" ht="15.75" customHeight="1">
      <c r="A274" s="20" t="s">
        <v>23</v>
      </c>
      <c r="B274" s="23" t="s">
        <v>24</v>
      </c>
      <c r="C274" s="44"/>
      <c r="D274" s="45"/>
      <c r="E274" s="45"/>
      <c r="F274" s="45"/>
      <c r="G274" s="45"/>
      <c r="H274" s="45"/>
      <c r="I274" s="22">
        <f t="shared" si="52"/>
        <v>0</v>
      </c>
      <c r="J274" s="46"/>
    </row>
    <row r="275" spans="1:10" ht="15" customHeight="1">
      <c r="A275" s="24" t="s">
        <v>25</v>
      </c>
      <c r="B275" s="25" t="s">
        <v>26</v>
      </c>
      <c r="C275" s="47" t="s">
        <v>285</v>
      </c>
      <c r="D275" s="48" t="s">
        <v>285</v>
      </c>
      <c r="E275" s="48" t="s">
        <v>285</v>
      </c>
      <c r="F275" s="48" t="s">
        <v>285</v>
      </c>
      <c r="G275" s="48" t="s">
        <v>285</v>
      </c>
      <c r="H275" s="48" t="s">
        <v>285</v>
      </c>
      <c r="I275" s="47" t="str">
        <f t="shared" si="52"/>
        <v>x</v>
      </c>
      <c r="J275" s="49" t="s">
        <v>285</v>
      </c>
    </row>
    <row r="276" spans="1:10" ht="16.5" customHeight="1">
      <c r="A276" s="24" t="s">
        <v>27</v>
      </c>
      <c r="B276" s="25" t="s">
        <v>28</v>
      </c>
      <c r="C276" s="47" t="s">
        <v>285</v>
      </c>
      <c r="D276" s="48" t="s">
        <v>285</v>
      </c>
      <c r="E276" s="48" t="s">
        <v>285</v>
      </c>
      <c r="F276" s="48" t="s">
        <v>285</v>
      </c>
      <c r="G276" s="48" t="s">
        <v>285</v>
      </c>
      <c r="H276" s="48" t="s">
        <v>285</v>
      </c>
      <c r="I276" s="47" t="str">
        <f t="shared" si="52"/>
        <v>x</v>
      </c>
      <c r="J276" s="49" t="s">
        <v>285</v>
      </c>
    </row>
    <row r="277" spans="1:10" ht="26.25" customHeight="1">
      <c r="A277" s="20" t="s">
        <v>29</v>
      </c>
      <c r="B277" s="23" t="s">
        <v>30</v>
      </c>
      <c r="C277" s="44"/>
      <c r="D277" s="45"/>
      <c r="E277" s="45"/>
      <c r="F277" s="45"/>
      <c r="G277" s="45"/>
      <c r="H277" s="45"/>
      <c r="I277" s="22">
        <f t="shared" si="52"/>
        <v>0</v>
      </c>
      <c r="J277" s="46"/>
    </row>
    <row r="278" spans="1:10" ht="16.5" customHeight="1">
      <c r="A278" s="24" t="s">
        <v>31</v>
      </c>
      <c r="B278" s="25" t="s">
        <v>32</v>
      </c>
      <c r="C278" s="47" t="s">
        <v>285</v>
      </c>
      <c r="D278" s="48" t="s">
        <v>285</v>
      </c>
      <c r="E278" s="48" t="s">
        <v>285</v>
      </c>
      <c r="F278" s="48" t="s">
        <v>285</v>
      </c>
      <c r="G278" s="48" t="s">
        <v>285</v>
      </c>
      <c r="H278" s="48" t="s">
        <v>285</v>
      </c>
      <c r="I278" s="47" t="str">
        <f t="shared" si="52"/>
        <v>x</v>
      </c>
      <c r="J278" s="49" t="s">
        <v>285</v>
      </c>
    </row>
    <row r="279" spans="1:10" ht="24.75" customHeight="1">
      <c r="A279" s="24" t="s">
        <v>33</v>
      </c>
      <c r="B279" s="25" t="s">
        <v>34</v>
      </c>
      <c r="C279" s="47" t="s">
        <v>285</v>
      </c>
      <c r="D279" s="48" t="s">
        <v>285</v>
      </c>
      <c r="E279" s="48" t="s">
        <v>285</v>
      </c>
      <c r="F279" s="48" t="s">
        <v>285</v>
      </c>
      <c r="G279" s="48" t="s">
        <v>285</v>
      </c>
      <c r="H279" s="48" t="s">
        <v>285</v>
      </c>
      <c r="I279" s="47" t="str">
        <f t="shared" si="52"/>
        <v>x</v>
      </c>
      <c r="J279" s="49" t="s">
        <v>285</v>
      </c>
    </row>
    <row r="280" spans="1:10" ht="26.25" customHeight="1">
      <c r="A280" s="24" t="s">
        <v>35</v>
      </c>
      <c r="B280" s="25" t="s">
        <v>36</v>
      </c>
      <c r="C280" s="47" t="s">
        <v>285</v>
      </c>
      <c r="D280" s="48" t="s">
        <v>285</v>
      </c>
      <c r="E280" s="48" t="s">
        <v>285</v>
      </c>
      <c r="F280" s="48" t="s">
        <v>285</v>
      </c>
      <c r="G280" s="48" t="s">
        <v>285</v>
      </c>
      <c r="H280" s="48" t="s">
        <v>285</v>
      </c>
      <c r="I280" s="47" t="str">
        <f t="shared" si="52"/>
        <v>x</v>
      </c>
      <c r="J280" s="49" t="s">
        <v>285</v>
      </c>
    </row>
    <row r="281" spans="1:10" ht="15" customHeight="1">
      <c r="A281" s="24" t="s">
        <v>37</v>
      </c>
      <c r="B281" s="25" t="s">
        <v>38</v>
      </c>
      <c r="C281" s="47" t="s">
        <v>285</v>
      </c>
      <c r="D281" s="48" t="s">
        <v>285</v>
      </c>
      <c r="E281" s="48" t="s">
        <v>285</v>
      </c>
      <c r="F281" s="48" t="s">
        <v>285</v>
      </c>
      <c r="G281" s="48" t="s">
        <v>285</v>
      </c>
      <c r="H281" s="48" t="s">
        <v>285</v>
      </c>
      <c r="I281" s="47" t="str">
        <f t="shared" si="52"/>
        <v>x</v>
      </c>
      <c r="J281" s="49" t="s">
        <v>285</v>
      </c>
    </row>
    <row r="282" spans="1:10" ht="17.25" customHeight="1">
      <c r="A282" s="24" t="s">
        <v>39</v>
      </c>
      <c r="B282" s="25" t="s">
        <v>40</v>
      </c>
      <c r="C282" s="47" t="s">
        <v>285</v>
      </c>
      <c r="D282" s="48" t="s">
        <v>285</v>
      </c>
      <c r="E282" s="48" t="s">
        <v>285</v>
      </c>
      <c r="F282" s="48" t="s">
        <v>285</v>
      </c>
      <c r="G282" s="48" t="s">
        <v>285</v>
      </c>
      <c r="H282" s="48" t="s">
        <v>285</v>
      </c>
      <c r="I282" s="47" t="str">
        <f t="shared" si="52"/>
        <v>x</v>
      </c>
      <c r="J282" s="49" t="s">
        <v>285</v>
      </c>
    </row>
    <row r="283" spans="1:10" ht="25.5" customHeight="1">
      <c r="A283" s="20" t="s">
        <v>52</v>
      </c>
      <c r="B283" s="21" t="s">
        <v>53</v>
      </c>
      <c r="C283" s="22">
        <f>C284+C286</f>
        <v>0</v>
      </c>
      <c r="D283" s="22">
        <f t="shared" ref="D283:J283" si="57">D284+D286</f>
        <v>0</v>
      </c>
      <c r="E283" s="22">
        <f t="shared" si="57"/>
        <v>0</v>
      </c>
      <c r="F283" s="22">
        <f t="shared" si="57"/>
        <v>0</v>
      </c>
      <c r="G283" s="22">
        <f t="shared" si="57"/>
        <v>0</v>
      </c>
      <c r="H283" s="22">
        <f t="shared" si="57"/>
        <v>0</v>
      </c>
      <c r="I283" s="22">
        <f t="shared" si="52"/>
        <v>0</v>
      </c>
      <c r="J283" s="22">
        <f t="shared" si="57"/>
        <v>0</v>
      </c>
    </row>
    <row r="284" spans="1:10" ht="15" customHeight="1">
      <c r="A284" s="20" t="s">
        <v>54</v>
      </c>
      <c r="B284" s="23" t="s">
        <v>55</v>
      </c>
      <c r="C284" s="44"/>
      <c r="D284" s="45"/>
      <c r="E284" s="45"/>
      <c r="F284" s="45"/>
      <c r="G284" s="46"/>
      <c r="H284" s="45"/>
      <c r="I284" s="22">
        <f t="shared" si="52"/>
        <v>0</v>
      </c>
      <c r="J284" s="46"/>
    </row>
    <row r="285" spans="1:10" ht="16.5" customHeight="1">
      <c r="A285" s="24" t="s">
        <v>287</v>
      </c>
      <c r="B285" s="25" t="s">
        <v>57</v>
      </c>
      <c r="C285" s="47" t="s">
        <v>285</v>
      </c>
      <c r="D285" s="48" t="s">
        <v>285</v>
      </c>
      <c r="E285" s="48" t="s">
        <v>285</v>
      </c>
      <c r="F285" s="48" t="s">
        <v>285</v>
      </c>
      <c r="G285" s="48" t="s">
        <v>285</v>
      </c>
      <c r="H285" s="48" t="s">
        <v>285</v>
      </c>
      <c r="I285" s="47" t="str">
        <f t="shared" si="52"/>
        <v>x</v>
      </c>
      <c r="J285" s="49" t="s">
        <v>285</v>
      </c>
    </row>
    <row r="286" spans="1:10" ht="26.25" customHeight="1">
      <c r="A286" s="20" t="s">
        <v>288</v>
      </c>
      <c r="B286" s="23" t="s">
        <v>59</v>
      </c>
      <c r="C286" s="44"/>
      <c r="D286" s="45"/>
      <c r="E286" s="45"/>
      <c r="F286" s="45"/>
      <c r="G286" s="45"/>
      <c r="H286" s="45"/>
      <c r="I286" s="22">
        <f t="shared" si="52"/>
        <v>0</v>
      </c>
      <c r="J286" s="46"/>
    </row>
    <row r="287" spans="1:10" ht="13.5" customHeight="1">
      <c r="A287" s="24" t="s">
        <v>60</v>
      </c>
      <c r="B287" s="25" t="s">
        <v>61</v>
      </c>
      <c r="C287" s="47" t="s">
        <v>285</v>
      </c>
      <c r="D287" s="48" t="s">
        <v>285</v>
      </c>
      <c r="E287" s="48" t="s">
        <v>285</v>
      </c>
      <c r="F287" s="48" t="s">
        <v>285</v>
      </c>
      <c r="G287" s="48" t="s">
        <v>285</v>
      </c>
      <c r="H287" s="48" t="s">
        <v>285</v>
      </c>
      <c r="I287" s="47" t="str">
        <f t="shared" si="52"/>
        <v>x</v>
      </c>
      <c r="J287" s="49" t="s">
        <v>285</v>
      </c>
    </row>
    <row r="288" spans="1:10" ht="15" customHeight="1">
      <c r="A288" s="24" t="s">
        <v>62</v>
      </c>
      <c r="B288" s="25" t="s">
        <v>63</v>
      </c>
      <c r="C288" s="47" t="s">
        <v>285</v>
      </c>
      <c r="D288" s="48" t="s">
        <v>285</v>
      </c>
      <c r="E288" s="48" t="s">
        <v>285</v>
      </c>
      <c r="F288" s="48" t="s">
        <v>285</v>
      </c>
      <c r="G288" s="48" t="s">
        <v>285</v>
      </c>
      <c r="H288" s="48" t="s">
        <v>285</v>
      </c>
      <c r="I288" s="47" t="str">
        <f t="shared" si="52"/>
        <v>x</v>
      </c>
      <c r="J288" s="49" t="s">
        <v>285</v>
      </c>
    </row>
    <row r="289" spans="1:10" ht="24.75" customHeight="1">
      <c r="A289" s="24" t="s">
        <v>64</v>
      </c>
      <c r="B289" s="25" t="s">
        <v>65</v>
      </c>
      <c r="C289" s="47" t="s">
        <v>285</v>
      </c>
      <c r="D289" s="48" t="s">
        <v>285</v>
      </c>
      <c r="E289" s="48" t="s">
        <v>285</v>
      </c>
      <c r="F289" s="48" t="s">
        <v>285</v>
      </c>
      <c r="G289" s="48" t="s">
        <v>285</v>
      </c>
      <c r="H289" s="48" t="s">
        <v>285</v>
      </c>
      <c r="I289" s="47" t="str">
        <f t="shared" si="52"/>
        <v>x</v>
      </c>
      <c r="J289" s="49" t="s">
        <v>285</v>
      </c>
    </row>
    <row r="290" spans="1:10" ht="25.5" customHeight="1">
      <c r="A290" s="24" t="s">
        <v>66</v>
      </c>
      <c r="B290" s="25" t="s">
        <v>67</v>
      </c>
      <c r="C290" s="47" t="s">
        <v>285</v>
      </c>
      <c r="D290" s="48" t="s">
        <v>285</v>
      </c>
      <c r="E290" s="48" t="s">
        <v>285</v>
      </c>
      <c r="F290" s="48" t="s">
        <v>285</v>
      </c>
      <c r="G290" s="48" t="s">
        <v>285</v>
      </c>
      <c r="H290" s="48" t="s">
        <v>285</v>
      </c>
      <c r="I290" s="47" t="str">
        <f t="shared" si="52"/>
        <v>x</v>
      </c>
      <c r="J290" s="49" t="s">
        <v>285</v>
      </c>
    </row>
    <row r="291" spans="1:10" ht="24.75" customHeight="1">
      <c r="A291" s="20" t="s">
        <v>306</v>
      </c>
      <c r="B291" s="21" t="s">
        <v>69</v>
      </c>
      <c r="C291" s="22">
        <f>C292+C307+C314+C331</f>
        <v>0</v>
      </c>
      <c r="D291" s="22">
        <f t="shared" ref="D291:J291" si="58">D292+D307+D314+D331</f>
        <v>0</v>
      </c>
      <c r="E291" s="22">
        <f t="shared" si="58"/>
        <v>0</v>
      </c>
      <c r="F291" s="22">
        <f t="shared" si="58"/>
        <v>0</v>
      </c>
      <c r="G291" s="22">
        <f t="shared" si="58"/>
        <v>0</v>
      </c>
      <c r="H291" s="22">
        <f t="shared" si="58"/>
        <v>0</v>
      </c>
      <c r="I291" s="22">
        <f t="shared" si="52"/>
        <v>0</v>
      </c>
      <c r="J291" s="22">
        <f t="shared" si="58"/>
        <v>0</v>
      </c>
    </row>
    <row r="292" spans="1:10" ht="26.25" customHeight="1">
      <c r="A292" s="20" t="s">
        <v>70</v>
      </c>
      <c r="B292" s="23" t="s">
        <v>71</v>
      </c>
      <c r="C292" s="50"/>
      <c r="D292" s="51"/>
      <c r="E292" s="51"/>
      <c r="F292" s="51"/>
      <c r="G292" s="51"/>
      <c r="H292" s="51"/>
      <c r="I292" s="22">
        <f t="shared" si="52"/>
        <v>0</v>
      </c>
      <c r="J292" s="52"/>
    </row>
    <row r="293" spans="1:10" ht="25.5" customHeight="1">
      <c r="A293" s="24" t="s">
        <v>72</v>
      </c>
      <c r="B293" s="25" t="s">
        <v>73</v>
      </c>
      <c r="C293" s="47" t="s">
        <v>285</v>
      </c>
      <c r="D293" s="47" t="s">
        <v>285</v>
      </c>
      <c r="E293" s="47" t="s">
        <v>285</v>
      </c>
      <c r="F293" s="47" t="s">
        <v>285</v>
      </c>
      <c r="G293" s="48" t="s">
        <v>285</v>
      </c>
      <c r="H293" s="48" t="s">
        <v>285</v>
      </c>
      <c r="I293" s="47" t="str">
        <f t="shared" si="52"/>
        <v>x</v>
      </c>
      <c r="J293" s="49" t="s">
        <v>285</v>
      </c>
    </row>
    <row r="294" spans="1:10" ht="15" customHeight="1">
      <c r="A294" s="24" t="s">
        <v>74</v>
      </c>
      <c r="B294" s="25" t="s">
        <v>75</v>
      </c>
      <c r="C294" s="47" t="s">
        <v>285</v>
      </c>
      <c r="D294" s="47" t="s">
        <v>285</v>
      </c>
      <c r="E294" s="48" t="s">
        <v>285</v>
      </c>
      <c r="F294" s="47" t="s">
        <v>285</v>
      </c>
      <c r="G294" s="48" t="s">
        <v>285</v>
      </c>
      <c r="H294" s="48" t="s">
        <v>285</v>
      </c>
      <c r="I294" s="47" t="str">
        <f t="shared" si="52"/>
        <v>x</v>
      </c>
      <c r="J294" s="49" t="s">
        <v>285</v>
      </c>
    </row>
    <row r="295" spans="1:10" ht="15.75" customHeight="1">
      <c r="A295" s="24" t="s">
        <v>76</v>
      </c>
      <c r="B295" s="25" t="s">
        <v>77</v>
      </c>
      <c r="C295" s="47" t="s">
        <v>285</v>
      </c>
      <c r="D295" s="47" t="s">
        <v>285</v>
      </c>
      <c r="E295" s="48" t="s">
        <v>285</v>
      </c>
      <c r="F295" s="47" t="s">
        <v>285</v>
      </c>
      <c r="G295" s="48" t="s">
        <v>285</v>
      </c>
      <c r="H295" s="48" t="s">
        <v>285</v>
      </c>
      <c r="I295" s="47" t="str">
        <f t="shared" si="52"/>
        <v>x</v>
      </c>
      <c r="J295" s="49" t="s">
        <v>285</v>
      </c>
    </row>
    <row r="296" spans="1:10" ht="15" customHeight="1">
      <c r="A296" s="24" t="s">
        <v>78</v>
      </c>
      <c r="B296" s="25" t="s">
        <v>79</v>
      </c>
      <c r="C296" s="47" t="s">
        <v>285</v>
      </c>
      <c r="D296" s="47" t="s">
        <v>285</v>
      </c>
      <c r="E296" s="48" t="s">
        <v>285</v>
      </c>
      <c r="F296" s="47" t="s">
        <v>285</v>
      </c>
      <c r="G296" s="48" t="s">
        <v>285</v>
      </c>
      <c r="H296" s="48" t="s">
        <v>285</v>
      </c>
      <c r="I296" s="47" t="str">
        <f t="shared" si="52"/>
        <v>x</v>
      </c>
      <c r="J296" s="49" t="s">
        <v>285</v>
      </c>
    </row>
    <row r="297" spans="1:10" ht="14.25" customHeight="1">
      <c r="A297" s="24" t="s">
        <v>80</v>
      </c>
      <c r="B297" s="25" t="s">
        <v>81</v>
      </c>
      <c r="C297" s="47" t="s">
        <v>285</v>
      </c>
      <c r="D297" s="47" t="s">
        <v>285</v>
      </c>
      <c r="E297" s="48" t="s">
        <v>285</v>
      </c>
      <c r="F297" s="47" t="s">
        <v>285</v>
      </c>
      <c r="G297" s="48" t="s">
        <v>285</v>
      </c>
      <c r="H297" s="48" t="s">
        <v>285</v>
      </c>
      <c r="I297" s="47" t="str">
        <f t="shared" si="52"/>
        <v>x</v>
      </c>
      <c r="J297" s="49" t="s">
        <v>285</v>
      </c>
    </row>
    <row r="298" spans="1:10" ht="14.25" customHeight="1">
      <c r="A298" s="24" t="s">
        <v>82</v>
      </c>
      <c r="B298" s="25" t="s">
        <v>83</v>
      </c>
      <c r="C298" s="47" t="s">
        <v>285</v>
      </c>
      <c r="D298" s="47" t="s">
        <v>285</v>
      </c>
      <c r="E298" s="48" t="s">
        <v>285</v>
      </c>
      <c r="F298" s="47" t="s">
        <v>285</v>
      </c>
      <c r="G298" s="48" t="s">
        <v>285</v>
      </c>
      <c r="H298" s="48" t="s">
        <v>285</v>
      </c>
      <c r="I298" s="47" t="str">
        <f t="shared" si="52"/>
        <v>x</v>
      </c>
      <c r="J298" s="49" t="s">
        <v>285</v>
      </c>
    </row>
    <row r="299" spans="1:10" ht="14.25" customHeight="1">
      <c r="A299" s="24" t="s">
        <v>84</v>
      </c>
      <c r="B299" s="25" t="s">
        <v>85</v>
      </c>
      <c r="C299" s="47" t="s">
        <v>285</v>
      </c>
      <c r="D299" s="47" t="s">
        <v>285</v>
      </c>
      <c r="E299" s="48" t="s">
        <v>285</v>
      </c>
      <c r="F299" s="47" t="s">
        <v>285</v>
      </c>
      <c r="G299" s="48" t="s">
        <v>285</v>
      </c>
      <c r="H299" s="48" t="s">
        <v>285</v>
      </c>
      <c r="I299" s="47" t="str">
        <f t="shared" si="52"/>
        <v>x</v>
      </c>
      <c r="J299" s="49" t="s">
        <v>285</v>
      </c>
    </row>
    <row r="300" spans="1:10" ht="18" customHeight="1">
      <c r="A300" s="24" t="s">
        <v>86</v>
      </c>
      <c r="B300" s="25" t="s">
        <v>87</v>
      </c>
      <c r="C300" s="47" t="s">
        <v>285</v>
      </c>
      <c r="D300" s="47" t="s">
        <v>285</v>
      </c>
      <c r="E300" s="48" t="s">
        <v>285</v>
      </c>
      <c r="F300" s="47" t="s">
        <v>285</v>
      </c>
      <c r="G300" s="48" t="s">
        <v>285</v>
      </c>
      <c r="H300" s="48" t="s">
        <v>285</v>
      </c>
      <c r="I300" s="47" t="str">
        <f t="shared" si="52"/>
        <v>x</v>
      </c>
      <c r="J300" s="49" t="s">
        <v>285</v>
      </c>
    </row>
    <row r="301" spans="1:10" ht="12.75" customHeight="1">
      <c r="A301" s="24" t="s">
        <v>88</v>
      </c>
      <c r="B301" s="25" t="s">
        <v>89</v>
      </c>
      <c r="C301" s="47" t="s">
        <v>285</v>
      </c>
      <c r="D301" s="47" t="s">
        <v>285</v>
      </c>
      <c r="E301" s="48" t="s">
        <v>285</v>
      </c>
      <c r="F301" s="47" t="s">
        <v>285</v>
      </c>
      <c r="G301" s="48" t="s">
        <v>285</v>
      </c>
      <c r="H301" s="48" t="s">
        <v>285</v>
      </c>
      <c r="I301" s="47" t="str">
        <f t="shared" si="52"/>
        <v>x</v>
      </c>
      <c r="J301" s="49" t="s">
        <v>285</v>
      </c>
    </row>
    <row r="302" spans="1:10" ht="15.75" customHeight="1">
      <c r="A302" s="24" t="s">
        <v>307</v>
      </c>
      <c r="B302" s="25" t="s">
        <v>91</v>
      </c>
      <c r="C302" s="47" t="s">
        <v>285</v>
      </c>
      <c r="D302" s="47" t="s">
        <v>285</v>
      </c>
      <c r="E302" s="48" t="s">
        <v>285</v>
      </c>
      <c r="F302" s="47" t="s">
        <v>285</v>
      </c>
      <c r="G302" s="48" t="s">
        <v>285</v>
      </c>
      <c r="H302" s="48" t="s">
        <v>285</v>
      </c>
      <c r="I302" s="47" t="str">
        <f t="shared" si="52"/>
        <v>x</v>
      </c>
      <c r="J302" s="49" t="s">
        <v>285</v>
      </c>
    </row>
    <row r="303" spans="1:10" ht="26.25" customHeight="1">
      <c r="A303" s="24" t="s">
        <v>290</v>
      </c>
      <c r="B303" s="25" t="s">
        <v>93</v>
      </c>
      <c r="C303" s="47" t="s">
        <v>285</v>
      </c>
      <c r="D303" s="47" t="s">
        <v>285</v>
      </c>
      <c r="E303" s="53" t="s">
        <v>285</v>
      </c>
      <c r="F303" s="47" t="s">
        <v>285</v>
      </c>
      <c r="G303" s="48" t="s">
        <v>285</v>
      </c>
      <c r="H303" s="48" t="s">
        <v>285</v>
      </c>
      <c r="I303" s="47" t="str">
        <f t="shared" si="52"/>
        <v>x</v>
      </c>
      <c r="J303" s="49" t="s">
        <v>285</v>
      </c>
    </row>
    <row r="304" spans="1:10" ht="15" customHeight="1">
      <c r="A304" s="24" t="s">
        <v>94</v>
      </c>
      <c r="B304" s="25" t="s">
        <v>95</v>
      </c>
      <c r="C304" s="47" t="s">
        <v>285</v>
      </c>
      <c r="D304" s="47" t="s">
        <v>285</v>
      </c>
      <c r="E304" s="53" t="s">
        <v>285</v>
      </c>
      <c r="F304" s="47" t="s">
        <v>285</v>
      </c>
      <c r="G304" s="48" t="s">
        <v>285</v>
      </c>
      <c r="H304" s="48" t="s">
        <v>285</v>
      </c>
      <c r="I304" s="47" t="str">
        <f t="shared" si="52"/>
        <v>x</v>
      </c>
      <c r="J304" s="49" t="s">
        <v>285</v>
      </c>
    </row>
    <row r="305" spans="1:10" ht="14.25" customHeight="1">
      <c r="A305" s="24" t="s">
        <v>96</v>
      </c>
      <c r="B305" s="25" t="s">
        <v>97</v>
      </c>
      <c r="C305" s="47" t="s">
        <v>285</v>
      </c>
      <c r="D305" s="47" t="s">
        <v>285</v>
      </c>
      <c r="E305" s="53" t="s">
        <v>285</v>
      </c>
      <c r="F305" s="47" t="s">
        <v>285</v>
      </c>
      <c r="G305" s="48" t="s">
        <v>285</v>
      </c>
      <c r="H305" s="48" t="s">
        <v>285</v>
      </c>
      <c r="I305" s="47" t="str">
        <f t="shared" si="52"/>
        <v>x</v>
      </c>
      <c r="J305" s="49" t="s">
        <v>285</v>
      </c>
    </row>
    <row r="306" spans="1:10" ht="17.25" customHeight="1">
      <c r="A306" s="24" t="s">
        <v>98</v>
      </c>
      <c r="B306" s="25" t="s">
        <v>99</v>
      </c>
      <c r="C306" s="47" t="s">
        <v>285</v>
      </c>
      <c r="D306" s="48" t="s">
        <v>285</v>
      </c>
      <c r="E306" s="53" t="s">
        <v>285</v>
      </c>
      <c r="F306" s="48" t="s">
        <v>285</v>
      </c>
      <c r="G306" s="49" t="s">
        <v>285</v>
      </c>
      <c r="H306" s="48" t="s">
        <v>285</v>
      </c>
      <c r="I306" s="47" t="str">
        <f t="shared" si="52"/>
        <v>x</v>
      </c>
      <c r="J306" s="49" t="s">
        <v>285</v>
      </c>
    </row>
    <row r="307" spans="1:10" ht="16.5" customHeight="1">
      <c r="A307" s="20" t="s">
        <v>100</v>
      </c>
      <c r="B307" s="23" t="s">
        <v>101</v>
      </c>
      <c r="C307" s="44"/>
      <c r="D307" s="45"/>
      <c r="E307" s="45"/>
      <c r="F307" s="45"/>
      <c r="G307" s="46"/>
      <c r="H307" s="46"/>
      <c r="I307" s="22">
        <f t="shared" si="52"/>
        <v>0</v>
      </c>
      <c r="J307" s="46"/>
    </row>
    <row r="308" spans="1:10" ht="25.5">
      <c r="A308" s="24" t="s">
        <v>102</v>
      </c>
      <c r="B308" s="25" t="s">
        <v>103</v>
      </c>
      <c r="C308" s="47" t="s">
        <v>285</v>
      </c>
      <c r="D308" s="48" t="s">
        <v>285</v>
      </c>
      <c r="E308" s="48" t="s">
        <v>285</v>
      </c>
      <c r="F308" s="48" t="s">
        <v>285</v>
      </c>
      <c r="G308" s="49" t="s">
        <v>285</v>
      </c>
      <c r="H308" s="49" t="s">
        <v>285</v>
      </c>
      <c r="I308" s="47" t="str">
        <f t="shared" si="52"/>
        <v>x</v>
      </c>
      <c r="J308" s="49" t="s">
        <v>285</v>
      </c>
    </row>
    <row r="309" spans="1:10" ht="15.75" customHeight="1">
      <c r="A309" s="24" t="s">
        <v>104</v>
      </c>
      <c r="B309" s="25" t="s">
        <v>105</v>
      </c>
      <c r="C309" s="47" t="s">
        <v>285</v>
      </c>
      <c r="D309" s="48" t="s">
        <v>285</v>
      </c>
      <c r="E309" s="48" t="s">
        <v>285</v>
      </c>
      <c r="F309" s="48" t="s">
        <v>285</v>
      </c>
      <c r="G309" s="49" t="s">
        <v>285</v>
      </c>
      <c r="H309" s="49" t="s">
        <v>285</v>
      </c>
      <c r="I309" s="47" t="str">
        <f t="shared" si="52"/>
        <v>x</v>
      </c>
      <c r="J309" s="49" t="s">
        <v>285</v>
      </c>
    </row>
    <row r="310" spans="1:10" ht="15.75" customHeight="1">
      <c r="A310" s="24" t="s">
        <v>106</v>
      </c>
      <c r="B310" s="30" t="s">
        <v>107</v>
      </c>
      <c r="C310" s="47" t="s">
        <v>285</v>
      </c>
      <c r="D310" s="48" t="s">
        <v>285</v>
      </c>
      <c r="E310" s="48" t="s">
        <v>285</v>
      </c>
      <c r="F310" s="48" t="s">
        <v>285</v>
      </c>
      <c r="G310" s="49" t="s">
        <v>285</v>
      </c>
      <c r="H310" s="49" t="s">
        <v>285</v>
      </c>
      <c r="I310" s="47" t="str">
        <f t="shared" si="52"/>
        <v>x</v>
      </c>
      <c r="J310" s="49" t="s">
        <v>285</v>
      </c>
    </row>
    <row r="311" spans="1:10" ht="15.75" customHeight="1">
      <c r="A311" s="24" t="s">
        <v>108</v>
      </c>
      <c r="B311" s="30" t="s">
        <v>109</v>
      </c>
      <c r="C311" s="47" t="s">
        <v>285</v>
      </c>
      <c r="D311" s="48" t="s">
        <v>285</v>
      </c>
      <c r="E311" s="48" t="s">
        <v>285</v>
      </c>
      <c r="F311" s="48" t="s">
        <v>285</v>
      </c>
      <c r="G311" s="49" t="s">
        <v>285</v>
      </c>
      <c r="H311" s="49" t="s">
        <v>285</v>
      </c>
      <c r="I311" s="47" t="str">
        <f t="shared" si="52"/>
        <v>x</v>
      </c>
      <c r="J311" s="49" t="s">
        <v>285</v>
      </c>
    </row>
    <row r="312" spans="1:10" ht="16.5" customHeight="1">
      <c r="A312" s="24" t="s">
        <v>110</v>
      </c>
      <c r="B312" s="25" t="s">
        <v>111</v>
      </c>
      <c r="C312" s="47" t="s">
        <v>285</v>
      </c>
      <c r="D312" s="48" t="s">
        <v>285</v>
      </c>
      <c r="E312" s="48" t="s">
        <v>285</v>
      </c>
      <c r="F312" s="48" t="s">
        <v>285</v>
      </c>
      <c r="G312" s="49" t="s">
        <v>285</v>
      </c>
      <c r="H312" s="49" t="s">
        <v>285</v>
      </c>
      <c r="I312" s="47" t="str">
        <f t="shared" si="52"/>
        <v>x</v>
      </c>
      <c r="J312" s="49" t="s">
        <v>285</v>
      </c>
    </row>
    <row r="313" spans="1:10" ht="14.25" customHeight="1">
      <c r="A313" s="24" t="s">
        <v>112</v>
      </c>
      <c r="B313" s="25" t="s">
        <v>113</v>
      </c>
      <c r="C313" s="47" t="s">
        <v>285</v>
      </c>
      <c r="D313" s="48" t="s">
        <v>285</v>
      </c>
      <c r="E313" s="48" t="s">
        <v>285</v>
      </c>
      <c r="F313" s="48" t="s">
        <v>285</v>
      </c>
      <c r="G313" s="49" t="s">
        <v>285</v>
      </c>
      <c r="H313" s="49" t="s">
        <v>285</v>
      </c>
      <c r="I313" s="47" t="str">
        <f t="shared" si="52"/>
        <v>x</v>
      </c>
      <c r="J313" s="49" t="s">
        <v>285</v>
      </c>
    </row>
    <row r="314" spans="1:10" ht="26.25" customHeight="1">
      <c r="A314" s="20" t="s">
        <v>114</v>
      </c>
      <c r="B314" s="23" t="s">
        <v>115</v>
      </c>
      <c r="C314" s="44"/>
      <c r="D314" s="45"/>
      <c r="E314" s="45"/>
      <c r="F314" s="45"/>
      <c r="G314" s="46"/>
      <c r="H314" s="46"/>
      <c r="I314" s="22">
        <f t="shared" si="52"/>
        <v>0</v>
      </c>
      <c r="J314" s="46"/>
    </row>
    <row r="315" spans="1:10" ht="26.25" customHeight="1">
      <c r="A315" s="24" t="s">
        <v>116</v>
      </c>
      <c r="B315" s="25" t="s">
        <v>117</v>
      </c>
      <c r="C315" s="47" t="s">
        <v>285</v>
      </c>
      <c r="D315" s="48" t="s">
        <v>285</v>
      </c>
      <c r="E315" s="48" t="s">
        <v>285</v>
      </c>
      <c r="F315" s="48" t="s">
        <v>285</v>
      </c>
      <c r="G315" s="49" t="s">
        <v>285</v>
      </c>
      <c r="H315" s="49" t="s">
        <v>285</v>
      </c>
      <c r="I315" s="47" t="str">
        <f t="shared" si="52"/>
        <v>x</v>
      </c>
      <c r="J315" s="49" t="s">
        <v>285</v>
      </c>
    </row>
    <row r="316" spans="1:10" ht="12.75" customHeight="1">
      <c r="A316" s="24" t="s">
        <v>308</v>
      </c>
      <c r="B316" s="25" t="s">
        <v>119</v>
      </c>
      <c r="C316" s="47" t="s">
        <v>285</v>
      </c>
      <c r="D316" s="48" t="s">
        <v>285</v>
      </c>
      <c r="E316" s="48" t="s">
        <v>285</v>
      </c>
      <c r="F316" s="48" t="s">
        <v>285</v>
      </c>
      <c r="G316" s="49" t="s">
        <v>285</v>
      </c>
      <c r="H316" s="49" t="s">
        <v>285</v>
      </c>
      <c r="I316" s="47" t="str">
        <f t="shared" si="52"/>
        <v>x</v>
      </c>
      <c r="J316" s="49" t="s">
        <v>285</v>
      </c>
    </row>
    <row r="317" spans="1:10" ht="14.25" customHeight="1">
      <c r="A317" s="24" t="s">
        <v>120</v>
      </c>
      <c r="B317" s="25" t="s">
        <v>121</v>
      </c>
      <c r="C317" s="47" t="s">
        <v>285</v>
      </c>
      <c r="D317" s="48" t="s">
        <v>285</v>
      </c>
      <c r="E317" s="48" t="s">
        <v>285</v>
      </c>
      <c r="F317" s="48" t="s">
        <v>285</v>
      </c>
      <c r="G317" s="49" t="s">
        <v>285</v>
      </c>
      <c r="H317" s="49" t="s">
        <v>285</v>
      </c>
      <c r="I317" s="47" t="str">
        <f t="shared" si="52"/>
        <v>x</v>
      </c>
      <c r="J317" s="49" t="s">
        <v>285</v>
      </c>
    </row>
    <row r="318" spans="1:10" ht="15" customHeight="1">
      <c r="A318" s="24" t="s">
        <v>122</v>
      </c>
      <c r="B318" s="25" t="s">
        <v>123</v>
      </c>
      <c r="C318" s="47" t="s">
        <v>285</v>
      </c>
      <c r="D318" s="48" t="s">
        <v>285</v>
      </c>
      <c r="E318" s="48" t="s">
        <v>285</v>
      </c>
      <c r="F318" s="48" t="s">
        <v>285</v>
      </c>
      <c r="G318" s="49" t="s">
        <v>285</v>
      </c>
      <c r="H318" s="49" t="s">
        <v>285</v>
      </c>
      <c r="I318" s="47" t="str">
        <f t="shared" si="52"/>
        <v>x</v>
      </c>
      <c r="J318" s="49" t="s">
        <v>285</v>
      </c>
    </row>
    <row r="319" spans="1:10" ht="15" customHeight="1">
      <c r="A319" s="24" t="s">
        <v>124</v>
      </c>
      <c r="B319" s="25" t="s">
        <v>125</v>
      </c>
      <c r="C319" s="47" t="s">
        <v>285</v>
      </c>
      <c r="D319" s="48" t="s">
        <v>285</v>
      </c>
      <c r="E319" s="48" t="s">
        <v>285</v>
      </c>
      <c r="F319" s="48" t="s">
        <v>285</v>
      </c>
      <c r="G319" s="49" t="s">
        <v>285</v>
      </c>
      <c r="H319" s="49" t="s">
        <v>285</v>
      </c>
      <c r="I319" s="47" t="str">
        <f t="shared" si="52"/>
        <v>x</v>
      </c>
      <c r="J319" s="49" t="s">
        <v>285</v>
      </c>
    </row>
    <row r="320" spans="1:10" ht="16.5" customHeight="1">
      <c r="A320" s="24" t="s">
        <v>126</v>
      </c>
      <c r="B320" s="25" t="s">
        <v>127</v>
      </c>
      <c r="C320" s="47" t="s">
        <v>285</v>
      </c>
      <c r="D320" s="48" t="s">
        <v>285</v>
      </c>
      <c r="E320" s="48" t="s">
        <v>285</v>
      </c>
      <c r="F320" s="48" t="s">
        <v>285</v>
      </c>
      <c r="G320" s="49" t="s">
        <v>285</v>
      </c>
      <c r="H320" s="49" t="s">
        <v>285</v>
      </c>
      <c r="I320" s="47" t="str">
        <f t="shared" si="52"/>
        <v>x</v>
      </c>
      <c r="J320" s="49" t="s">
        <v>285</v>
      </c>
    </row>
    <row r="321" spans="1:10" ht="17.25" customHeight="1">
      <c r="A321" s="24" t="s">
        <v>128</v>
      </c>
      <c r="B321" s="25" t="s">
        <v>129</v>
      </c>
      <c r="C321" s="47" t="s">
        <v>285</v>
      </c>
      <c r="D321" s="48" t="s">
        <v>285</v>
      </c>
      <c r="E321" s="48" t="s">
        <v>285</v>
      </c>
      <c r="F321" s="48" t="s">
        <v>285</v>
      </c>
      <c r="G321" s="49" t="s">
        <v>285</v>
      </c>
      <c r="H321" s="49" t="s">
        <v>285</v>
      </c>
      <c r="I321" s="47" t="str">
        <f t="shared" si="52"/>
        <v>x</v>
      </c>
      <c r="J321" s="49" t="s">
        <v>285</v>
      </c>
    </row>
    <row r="322" spans="1:10" ht="15.75" customHeight="1">
      <c r="A322" s="63" t="s">
        <v>130</v>
      </c>
      <c r="B322" s="25" t="s">
        <v>131</v>
      </c>
      <c r="C322" s="47" t="s">
        <v>285</v>
      </c>
      <c r="D322" s="48" t="s">
        <v>285</v>
      </c>
      <c r="E322" s="48" t="s">
        <v>285</v>
      </c>
      <c r="F322" s="48" t="s">
        <v>285</v>
      </c>
      <c r="G322" s="49" t="s">
        <v>285</v>
      </c>
      <c r="H322" s="49" t="s">
        <v>285</v>
      </c>
      <c r="I322" s="47" t="str">
        <f t="shared" si="52"/>
        <v>x</v>
      </c>
      <c r="J322" s="49" t="s">
        <v>285</v>
      </c>
    </row>
    <row r="323" spans="1:10" ht="15" customHeight="1">
      <c r="A323" s="24" t="s">
        <v>132</v>
      </c>
      <c r="B323" s="25" t="s">
        <v>133</v>
      </c>
      <c r="C323" s="47" t="s">
        <v>285</v>
      </c>
      <c r="D323" s="48" t="s">
        <v>285</v>
      </c>
      <c r="E323" s="48" t="s">
        <v>285</v>
      </c>
      <c r="F323" s="48" t="s">
        <v>285</v>
      </c>
      <c r="G323" s="49" t="s">
        <v>285</v>
      </c>
      <c r="H323" s="49" t="s">
        <v>285</v>
      </c>
      <c r="I323" s="47" t="str">
        <f t="shared" si="52"/>
        <v>x</v>
      </c>
      <c r="J323" s="49" t="s">
        <v>285</v>
      </c>
    </row>
    <row r="324" spans="1:10" ht="16.5" customHeight="1">
      <c r="A324" s="24" t="s">
        <v>134</v>
      </c>
      <c r="B324" s="25" t="s">
        <v>135</v>
      </c>
      <c r="C324" s="47" t="s">
        <v>285</v>
      </c>
      <c r="D324" s="48" t="s">
        <v>285</v>
      </c>
      <c r="E324" s="48" t="s">
        <v>285</v>
      </c>
      <c r="F324" s="48" t="s">
        <v>285</v>
      </c>
      <c r="G324" s="49" t="s">
        <v>285</v>
      </c>
      <c r="H324" s="49" t="s">
        <v>285</v>
      </c>
      <c r="I324" s="47" t="str">
        <f t="shared" si="52"/>
        <v>x</v>
      </c>
      <c r="J324" s="49" t="s">
        <v>285</v>
      </c>
    </row>
    <row r="325" spans="1:10" ht="25.5">
      <c r="A325" s="24" t="s">
        <v>136</v>
      </c>
      <c r="B325" s="25" t="s">
        <v>137</v>
      </c>
      <c r="C325" s="47" t="s">
        <v>285</v>
      </c>
      <c r="D325" s="48" t="s">
        <v>285</v>
      </c>
      <c r="E325" s="48" t="s">
        <v>285</v>
      </c>
      <c r="F325" s="48" t="s">
        <v>285</v>
      </c>
      <c r="G325" s="49" t="s">
        <v>285</v>
      </c>
      <c r="H325" s="49" t="s">
        <v>285</v>
      </c>
      <c r="I325" s="47" t="str">
        <f t="shared" si="52"/>
        <v>x</v>
      </c>
      <c r="J325" s="49" t="s">
        <v>285</v>
      </c>
    </row>
    <row r="326" spans="1:10" ht="14.25" customHeight="1">
      <c r="A326" s="24" t="s">
        <v>138</v>
      </c>
      <c r="B326" s="25" t="s">
        <v>139</v>
      </c>
      <c r="C326" s="47" t="s">
        <v>285</v>
      </c>
      <c r="D326" s="48" t="s">
        <v>285</v>
      </c>
      <c r="E326" s="48" t="s">
        <v>285</v>
      </c>
      <c r="F326" s="48" t="s">
        <v>285</v>
      </c>
      <c r="G326" s="49" t="s">
        <v>285</v>
      </c>
      <c r="H326" s="49" t="s">
        <v>285</v>
      </c>
      <c r="I326" s="47" t="str">
        <f t="shared" si="52"/>
        <v>x</v>
      </c>
      <c r="J326" s="49" t="s">
        <v>285</v>
      </c>
    </row>
    <row r="327" spans="1:10" ht="13.5" customHeight="1">
      <c r="A327" s="24" t="s">
        <v>140</v>
      </c>
      <c r="B327" s="25" t="s">
        <v>141</v>
      </c>
      <c r="C327" s="47" t="s">
        <v>285</v>
      </c>
      <c r="D327" s="48" t="s">
        <v>285</v>
      </c>
      <c r="E327" s="48" t="s">
        <v>285</v>
      </c>
      <c r="F327" s="48" t="s">
        <v>285</v>
      </c>
      <c r="G327" s="49" t="s">
        <v>285</v>
      </c>
      <c r="H327" s="49" t="s">
        <v>285</v>
      </c>
      <c r="I327" s="47" t="str">
        <f t="shared" si="52"/>
        <v>x</v>
      </c>
      <c r="J327" s="49" t="s">
        <v>285</v>
      </c>
    </row>
    <row r="328" spans="1:10" ht="24.75" customHeight="1">
      <c r="A328" s="24" t="s">
        <v>309</v>
      </c>
      <c r="B328" s="25" t="s">
        <v>143</v>
      </c>
      <c r="C328" s="47" t="s">
        <v>285</v>
      </c>
      <c r="D328" s="48" t="s">
        <v>285</v>
      </c>
      <c r="E328" s="48" t="s">
        <v>285</v>
      </c>
      <c r="F328" s="48" t="s">
        <v>285</v>
      </c>
      <c r="G328" s="49" t="s">
        <v>285</v>
      </c>
      <c r="H328" s="49" t="s">
        <v>285</v>
      </c>
      <c r="I328" s="47" t="str">
        <f t="shared" si="52"/>
        <v>x</v>
      </c>
      <c r="J328" s="49" t="s">
        <v>285</v>
      </c>
    </row>
    <row r="329" spans="1:10" ht="15.75" customHeight="1">
      <c r="A329" s="24" t="s">
        <v>144</v>
      </c>
      <c r="B329" s="25" t="s">
        <v>145</v>
      </c>
      <c r="C329" s="47" t="s">
        <v>285</v>
      </c>
      <c r="D329" s="48" t="s">
        <v>285</v>
      </c>
      <c r="E329" s="48" t="s">
        <v>285</v>
      </c>
      <c r="F329" s="48" t="s">
        <v>285</v>
      </c>
      <c r="G329" s="49" t="s">
        <v>285</v>
      </c>
      <c r="H329" s="49" t="s">
        <v>285</v>
      </c>
      <c r="I329" s="47" t="str">
        <f t="shared" si="52"/>
        <v>x</v>
      </c>
      <c r="J329" s="49" t="s">
        <v>285</v>
      </c>
    </row>
    <row r="330" spans="1:10" ht="15.75" customHeight="1">
      <c r="A330" s="24" t="s">
        <v>146</v>
      </c>
      <c r="B330" s="25" t="s">
        <v>147</v>
      </c>
      <c r="C330" s="47" t="s">
        <v>285</v>
      </c>
      <c r="D330" s="48" t="s">
        <v>285</v>
      </c>
      <c r="E330" s="48" t="s">
        <v>285</v>
      </c>
      <c r="F330" s="48" t="s">
        <v>285</v>
      </c>
      <c r="G330" s="49" t="s">
        <v>285</v>
      </c>
      <c r="H330" s="49" t="s">
        <v>285</v>
      </c>
      <c r="I330" s="47" t="str">
        <f t="shared" ref="I330:I393" si="59">IF(G330&lt;&gt;"x",IF(H330&lt;&gt;"x",G330-H330,"x"),"x")</f>
        <v>x</v>
      </c>
      <c r="J330" s="49" t="s">
        <v>285</v>
      </c>
    </row>
    <row r="331" spans="1:10" ht="27" customHeight="1">
      <c r="A331" s="20" t="s">
        <v>148</v>
      </c>
      <c r="B331" s="23" t="s">
        <v>149</v>
      </c>
      <c r="C331" s="44"/>
      <c r="D331" s="45"/>
      <c r="E331" s="45"/>
      <c r="F331" s="45"/>
      <c r="G331" s="46"/>
      <c r="H331" s="46"/>
      <c r="I331" s="22">
        <f t="shared" si="59"/>
        <v>0</v>
      </c>
      <c r="J331" s="46"/>
    </row>
    <row r="332" spans="1:10" ht="14.25" customHeight="1">
      <c r="A332" s="24" t="s">
        <v>150</v>
      </c>
      <c r="B332" s="25" t="s">
        <v>151</v>
      </c>
      <c r="C332" s="47" t="s">
        <v>285</v>
      </c>
      <c r="D332" s="48" t="s">
        <v>285</v>
      </c>
      <c r="E332" s="48" t="s">
        <v>285</v>
      </c>
      <c r="F332" s="48" t="s">
        <v>285</v>
      </c>
      <c r="G332" s="49" t="s">
        <v>285</v>
      </c>
      <c r="H332" s="49" t="s">
        <v>285</v>
      </c>
      <c r="I332" s="47" t="str">
        <f t="shared" si="59"/>
        <v>x</v>
      </c>
      <c r="J332" s="49" t="s">
        <v>285</v>
      </c>
    </row>
    <row r="333" spans="1:10" ht="27" customHeight="1">
      <c r="A333" s="24" t="s">
        <v>152</v>
      </c>
      <c r="B333" s="25" t="s">
        <v>153</v>
      </c>
      <c r="C333" s="47" t="s">
        <v>285</v>
      </c>
      <c r="D333" s="48" t="s">
        <v>285</v>
      </c>
      <c r="E333" s="48" t="s">
        <v>285</v>
      </c>
      <c r="F333" s="48" t="s">
        <v>285</v>
      </c>
      <c r="G333" s="49" t="s">
        <v>285</v>
      </c>
      <c r="H333" s="49" t="s">
        <v>285</v>
      </c>
      <c r="I333" s="47" t="str">
        <f t="shared" si="59"/>
        <v>x</v>
      </c>
      <c r="J333" s="49" t="s">
        <v>285</v>
      </c>
    </row>
    <row r="334" spans="1:10" ht="13.5" customHeight="1">
      <c r="A334" s="24" t="s">
        <v>154</v>
      </c>
      <c r="B334" s="25" t="s">
        <v>155</v>
      </c>
      <c r="C334" s="47" t="s">
        <v>285</v>
      </c>
      <c r="D334" s="48" t="s">
        <v>285</v>
      </c>
      <c r="E334" s="48" t="s">
        <v>285</v>
      </c>
      <c r="F334" s="48" t="s">
        <v>285</v>
      </c>
      <c r="G334" s="49" t="s">
        <v>285</v>
      </c>
      <c r="H334" s="49" t="s">
        <v>285</v>
      </c>
      <c r="I334" s="47" t="str">
        <f t="shared" si="59"/>
        <v>x</v>
      </c>
      <c r="J334" s="49" t="s">
        <v>285</v>
      </c>
    </row>
    <row r="335" spans="1:10" ht="14.25" customHeight="1">
      <c r="A335" s="24" t="s">
        <v>156</v>
      </c>
      <c r="B335" s="25" t="s">
        <v>157</v>
      </c>
      <c r="C335" s="47" t="s">
        <v>285</v>
      </c>
      <c r="D335" s="48" t="s">
        <v>285</v>
      </c>
      <c r="E335" s="48" t="s">
        <v>285</v>
      </c>
      <c r="F335" s="48" t="s">
        <v>285</v>
      </c>
      <c r="G335" s="49" t="s">
        <v>285</v>
      </c>
      <c r="H335" s="49" t="s">
        <v>285</v>
      </c>
      <c r="I335" s="47" t="str">
        <f t="shared" si="59"/>
        <v>x</v>
      </c>
      <c r="J335" s="49" t="s">
        <v>285</v>
      </c>
    </row>
    <row r="336" spans="1:10" ht="15.75" customHeight="1">
      <c r="A336" s="24" t="s">
        <v>158</v>
      </c>
      <c r="B336" s="25" t="s">
        <v>159</v>
      </c>
      <c r="C336" s="47" t="s">
        <v>285</v>
      </c>
      <c r="D336" s="48" t="s">
        <v>285</v>
      </c>
      <c r="E336" s="48" t="s">
        <v>285</v>
      </c>
      <c r="F336" s="48" t="s">
        <v>285</v>
      </c>
      <c r="G336" s="49" t="s">
        <v>285</v>
      </c>
      <c r="H336" s="49" t="s">
        <v>285</v>
      </c>
      <c r="I336" s="47" t="str">
        <f t="shared" si="59"/>
        <v>x</v>
      </c>
      <c r="J336" s="49" t="s">
        <v>285</v>
      </c>
    </row>
    <row r="337" spans="1:10" ht="13.5" customHeight="1">
      <c r="A337" s="24" t="s">
        <v>160</v>
      </c>
      <c r="B337" s="25" t="s">
        <v>161</v>
      </c>
      <c r="C337" s="47" t="s">
        <v>285</v>
      </c>
      <c r="D337" s="48" t="s">
        <v>285</v>
      </c>
      <c r="E337" s="48" t="s">
        <v>285</v>
      </c>
      <c r="F337" s="48" t="s">
        <v>285</v>
      </c>
      <c r="G337" s="49" t="s">
        <v>285</v>
      </c>
      <c r="H337" s="49" t="s">
        <v>285</v>
      </c>
      <c r="I337" s="47" t="str">
        <f t="shared" si="59"/>
        <v>x</v>
      </c>
      <c r="J337" s="49" t="s">
        <v>285</v>
      </c>
    </row>
    <row r="338" spans="1:10" ht="15" customHeight="1">
      <c r="A338" s="24" t="s">
        <v>162</v>
      </c>
      <c r="B338" s="30" t="s">
        <v>163</v>
      </c>
      <c r="C338" s="47" t="s">
        <v>285</v>
      </c>
      <c r="D338" s="48" t="s">
        <v>285</v>
      </c>
      <c r="E338" s="48" t="s">
        <v>285</v>
      </c>
      <c r="F338" s="48" t="s">
        <v>285</v>
      </c>
      <c r="G338" s="49" t="s">
        <v>285</v>
      </c>
      <c r="H338" s="49" t="s">
        <v>285</v>
      </c>
      <c r="I338" s="47" t="str">
        <f t="shared" si="59"/>
        <v>x</v>
      </c>
      <c r="J338" s="49" t="s">
        <v>285</v>
      </c>
    </row>
    <row r="339" spans="1:10" ht="15" customHeight="1">
      <c r="A339" s="24" t="s">
        <v>164</v>
      </c>
      <c r="B339" s="25" t="s">
        <v>165</v>
      </c>
      <c r="C339" s="47" t="s">
        <v>285</v>
      </c>
      <c r="D339" s="48" t="s">
        <v>285</v>
      </c>
      <c r="E339" s="48" t="s">
        <v>285</v>
      </c>
      <c r="F339" s="48" t="s">
        <v>285</v>
      </c>
      <c r="G339" s="49" t="s">
        <v>285</v>
      </c>
      <c r="H339" s="49" t="s">
        <v>285</v>
      </c>
      <c r="I339" s="47" t="str">
        <f t="shared" si="59"/>
        <v>x</v>
      </c>
      <c r="J339" s="49" t="s">
        <v>285</v>
      </c>
    </row>
    <row r="340" spans="1:10" ht="14.25" customHeight="1">
      <c r="A340" s="24" t="s">
        <v>166</v>
      </c>
      <c r="B340" s="25" t="s">
        <v>167</v>
      </c>
      <c r="C340" s="47" t="s">
        <v>285</v>
      </c>
      <c r="D340" s="48" t="s">
        <v>285</v>
      </c>
      <c r="E340" s="48" t="s">
        <v>285</v>
      </c>
      <c r="F340" s="48" t="s">
        <v>285</v>
      </c>
      <c r="G340" s="49" t="s">
        <v>285</v>
      </c>
      <c r="H340" s="49" t="s">
        <v>285</v>
      </c>
      <c r="I340" s="47" t="str">
        <f t="shared" si="59"/>
        <v>x</v>
      </c>
      <c r="J340" s="49" t="s">
        <v>285</v>
      </c>
    </row>
    <row r="341" spans="1:10" ht="15" customHeight="1">
      <c r="A341" s="24" t="s">
        <v>168</v>
      </c>
      <c r="B341" s="25" t="s">
        <v>169</v>
      </c>
      <c r="C341" s="47" t="s">
        <v>285</v>
      </c>
      <c r="D341" s="48" t="s">
        <v>285</v>
      </c>
      <c r="E341" s="48" t="s">
        <v>285</v>
      </c>
      <c r="F341" s="48" t="s">
        <v>285</v>
      </c>
      <c r="G341" s="49" t="s">
        <v>285</v>
      </c>
      <c r="H341" s="49" t="s">
        <v>285</v>
      </c>
      <c r="I341" s="47" t="str">
        <f t="shared" si="59"/>
        <v>x</v>
      </c>
      <c r="J341" s="49" t="s">
        <v>285</v>
      </c>
    </row>
    <row r="342" spans="1:10" ht="16.5" customHeight="1">
      <c r="A342" s="24" t="s">
        <v>170</v>
      </c>
      <c r="B342" s="25" t="s">
        <v>171</v>
      </c>
      <c r="C342" s="47" t="s">
        <v>285</v>
      </c>
      <c r="D342" s="48" t="s">
        <v>285</v>
      </c>
      <c r="E342" s="48" t="s">
        <v>285</v>
      </c>
      <c r="F342" s="48" t="s">
        <v>285</v>
      </c>
      <c r="G342" s="49" t="s">
        <v>285</v>
      </c>
      <c r="H342" s="49" t="s">
        <v>285</v>
      </c>
      <c r="I342" s="47" t="str">
        <f t="shared" si="59"/>
        <v>x</v>
      </c>
      <c r="J342" s="49" t="s">
        <v>285</v>
      </c>
    </row>
    <row r="343" spans="1:10" ht="24.75" customHeight="1">
      <c r="A343" s="20" t="s">
        <v>172</v>
      </c>
      <c r="B343" s="30"/>
      <c r="C343" s="22">
        <f>C344+C354</f>
        <v>0</v>
      </c>
      <c r="D343" s="22">
        <f t="shared" ref="D343:J343" si="60">D344+D354</f>
        <v>0</v>
      </c>
      <c r="E343" s="22">
        <f t="shared" si="60"/>
        <v>0</v>
      </c>
      <c r="F343" s="22">
        <f t="shared" si="60"/>
        <v>0</v>
      </c>
      <c r="G343" s="22">
        <f t="shared" si="60"/>
        <v>0</v>
      </c>
      <c r="H343" s="22">
        <f t="shared" si="60"/>
        <v>0</v>
      </c>
      <c r="I343" s="22">
        <f t="shared" si="59"/>
        <v>0</v>
      </c>
      <c r="J343" s="22">
        <f t="shared" si="60"/>
        <v>0</v>
      </c>
    </row>
    <row r="344" spans="1:10" ht="27.75" customHeight="1">
      <c r="A344" s="20" t="s">
        <v>173</v>
      </c>
      <c r="B344" s="23" t="s">
        <v>174</v>
      </c>
      <c r="C344" s="44"/>
      <c r="D344" s="45"/>
      <c r="E344" s="45"/>
      <c r="F344" s="45"/>
      <c r="G344" s="44"/>
      <c r="H344" s="45"/>
      <c r="I344" s="22">
        <f t="shared" si="59"/>
        <v>0</v>
      </c>
      <c r="J344" s="46"/>
    </row>
    <row r="345" spans="1:10" ht="14.25" customHeight="1">
      <c r="A345" s="24" t="s">
        <v>175</v>
      </c>
      <c r="B345" s="25" t="s">
        <v>176</v>
      </c>
      <c r="C345" s="47" t="s">
        <v>285</v>
      </c>
      <c r="D345" s="48" t="s">
        <v>285</v>
      </c>
      <c r="E345" s="48" t="s">
        <v>285</v>
      </c>
      <c r="F345" s="48" t="s">
        <v>285</v>
      </c>
      <c r="G345" s="47" t="s">
        <v>285</v>
      </c>
      <c r="H345" s="48" t="s">
        <v>285</v>
      </c>
      <c r="I345" s="47" t="str">
        <f t="shared" si="59"/>
        <v>x</v>
      </c>
      <c r="J345" s="49" t="s">
        <v>285</v>
      </c>
    </row>
    <row r="346" spans="1:10" ht="15" customHeight="1">
      <c r="A346" s="24" t="s">
        <v>177</v>
      </c>
      <c r="B346" s="25" t="s">
        <v>178</v>
      </c>
      <c r="C346" s="47" t="s">
        <v>285</v>
      </c>
      <c r="D346" s="48" t="s">
        <v>285</v>
      </c>
      <c r="E346" s="48" t="s">
        <v>285</v>
      </c>
      <c r="F346" s="48" t="s">
        <v>285</v>
      </c>
      <c r="G346" s="47" t="s">
        <v>285</v>
      </c>
      <c r="H346" s="48" t="s">
        <v>285</v>
      </c>
      <c r="I346" s="47" t="str">
        <f t="shared" si="59"/>
        <v>x</v>
      </c>
      <c r="J346" s="49" t="s">
        <v>285</v>
      </c>
    </row>
    <row r="347" spans="1:10" ht="15" customHeight="1">
      <c r="A347" s="24" t="s">
        <v>179</v>
      </c>
      <c r="B347" s="25" t="s">
        <v>180</v>
      </c>
      <c r="C347" s="47" t="s">
        <v>285</v>
      </c>
      <c r="D347" s="48" t="s">
        <v>285</v>
      </c>
      <c r="E347" s="48" t="s">
        <v>285</v>
      </c>
      <c r="F347" s="48" t="s">
        <v>285</v>
      </c>
      <c r="G347" s="47" t="s">
        <v>285</v>
      </c>
      <c r="H347" s="48" t="s">
        <v>285</v>
      </c>
      <c r="I347" s="47" t="str">
        <f t="shared" si="59"/>
        <v>x</v>
      </c>
      <c r="J347" s="49" t="s">
        <v>285</v>
      </c>
    </row>
    <row r="348" spans="1:10" ht="29.25" customHeight="1">
      <c r="A348" s="24" t="s">
        <v>181</v>
      </c>
      <c r="B348" s="25" t="s">
        <v>182</v>
      </c>
      <c r="C348" s="47" t="s">
        <v>285</v>
      </c>
      <c r="D348" s="48" t="s">
        <v>285</v>
      </c>
      <c r="E348" s="48" t="s">
        <v>285</v>
      </c>
      <c r="F348" s="48" t="s">
        <v>285</v>
      </c>
      <c r="G348" s="47" t="s">
        <v>285</v>
      </c>
      <c r="H348" s="48" t="s">
        <v>285</v>
      </c>
      <c r="I348" s="47" t="str">
        <f t="shared" si="59"/>
        <v>x</v>
      </c>
      <c r="J348" s="49" t="s">
        <v>285</v>
      </c>
    </row>
    <row r="349" spans="1:10" ht="14.25" customHeight="1">
      <c r="A349" s="24" t="s">
        <v>183</v>
      </c>
      <c r="B349" s="25" t="s">
        <v>184</v>
      </c>
      <c r="C349" s="47" t="s">
        <v>285</v>
      </c>
      <c r="D349" s="48" t="s">
        <v>285</v>
      </c>
      <c r="E349" s="48" t="s">
        <v>285</v>
      </c>
      <c r="F349" s="48" t="s">
        <v>285</v>
      </c>
      <c r="G349" s="47" t="s">
        <v>285</v>
      </c>
      <c r="H349" s="48" t="s">
        <v>285</v>
      </c>
      <c r="I349" s="47" t="str">
        <f t="shared" si="59"/>
        <v>x</v>
      </c>
      <c r="J349" s="49" t="s">
        <v>285</v>
      </c>
    </row>
    <row r="350" spans="1:10" ht="14.25" customHeight="1">
      <c r="A350" s="24" t="s">
        <v>185</v>
      </c>
      <c r="B350" s="25" t="s">
        <v>186</v>
      </c>
      <c r="C350" s="47" t="s">
        <v>285</v>
      </c>
      <c r="D350" s="48" t="s">
        <v>285</v>
      </c>
      <c r="E350" s="48" t="s">
        <v>285</v>
      </c>
      <c r="F350" s="48" t="s">
        <v>285</v>
      </c>
      <c r="G350" s="47" t="s">
        <v>285</v>
      </c>
      <c r="H350" s="48" t="s">
        <v>285</v>
      </c>
      <c r="I350" s="47" t="str">
        <f t="shared" si="59"/>
        <v>x</v>
      </c>
      <c r="J350" s="49" t="s">
        <v>285</v>
      </c>
    </row>
    <row r="351" spans="1:10" ht="12.75" customHeight="1">
      <c r="A351" s="24" t="s">
        <v>187</v>
      </c>
      <c r="B351" s="25" t="s">
        <v>188</v>
      </c>
      <c r="C351" s="47" t="s">
        <v>285</v>
      </c>
      <c r="D351" s="48" t="s">
        <v>285</v>
      </c>
      <c r="E351" s="48" t="s">
        <v>285</v>
      </c>
      <c r="F351" s="48" t="s">
        <v>285</v>
      </c>
      <c r="G351" s="47" t="s">
        <v>285</v>
      </c>
      <c r="H351" s="48" t="s">
        <v>285</v>
      </c>
      <c r="I351" s="47" t="str">
        <f t="shared" si="59"/>
        <v>x</v>
      </c>
      <c r="J351" s="49" t="s">
        <v>285</v>
      </c>
    </row>
    <row r="352" spans="1:10" ht="14.25" customHeight="1">
      <c r="A352" s="24" t="s">
        <v>189</v>
      </c>
      <c r="B352" s="25" t="s">
        <v>190</v>
      </c>
      <c r="C352" s="47" t="s">
        <v>285</v>
      </c>
      <c r="D352" s="48" t="s">
        <v>285</v>
      </c>
      <c r="E352" s="48" t="s">
        <v>285</v>
      </c>
      <c r="F352" s="48" t="s">
        <v>285</v>
      </c>
      <c r="G352" s="47" t="s">
        <v>285</v>
      </c>
      <c r="H352" s="48" t="s">
        <v>285</v>
      </c>
      <c r="I352" s="47" t="str">
        <f t="shared" si="59"/>
        <v>x</v>
      </c>
      <c r="J352" s="49" t="s">
        <v>285</v>
      </c>
    </row>
    <row r="353" spans="1:10" ht="14.25" customHeight="1">
      <c r="A353" s="24" t="s">
        <v>191</v>
      </c>
      <c r="B353" s="25" t="s">
        <v>192</v>
      </c>
      <c r="C353" s="47" t="s">
        <v>285</v>
      </c>
      <c r="D353" s="48" t="s">
        <v>285</v>
      </c>
      <c r="E353" s="48" t="s">
        <v>285</v>
      </c>
      <c r="F353" s="48" t="s">
        <v>285</v>
      </c>
      <c r="G353" s="47" t="s">
        <v>285</v>
      </c>
      <c r="H353" s="48" t="s">
        <v>285</v>
      </c>
      <c r="I353" s="47" t="str">
        <f t="shared" si="59"/>
        <v>x</v>
      </c>
      <c r="J353" s="49" t="s">
        <v>285</v>
      </c>
    </row>
    <row r="354" spans="1:10" ht="14.25" customHeight="1">
      <c r="A354" s="20" t="s">
        <v>193</v>
      </c>
      <c r="B354" s="23" t="s">
        <v>194</v>
      </c>
      <c r="C354" s="44"/>
      <c r="D354" s="45"/>
      <c r="E354" s="45"/>
      <c r="F354" s="45"/>
      <c r="G354" s="45"/>
      <c r="H354" s="45"/>
      <c r="I354" s="22">
        <f t="shared" si="59"/>
        <v>0</v>
      </c>
      <c r="J354" s="46"/>
    </row>
    <row r="355" spans="1:10" ht="13.5" customHeight="1">
      <c r="A355" s="24" t="s">
        <v>195</v>
      </c>
      <c r="B355" s="30" t="s">
        <v>196</v>
      </c>
      <c r="C355" s="47" t="s">
        <v>285</v>
      </c>
      <c r="D355" s="48" t="s">
        <v>285</v>
      </c>
      <c r="E355" s="48" t="s">
        <v>285</v>
      </c>
      <c r="F355" s="48" t="s">
        <v>285</v>
      </c>
      <c r="G355" s="48" t="s">
        <v>285</v>
      </c>
      <c r="H355" s="48" t="s">
        <v>285</v>
      </c>
      <c r="I355" s="47" t="str">
        <f t="shared" si="59"/>
        <v>x</v>
      </c>
      <c r="J355" s="49" t="s">
        <v>285</v>
      </c>
    </row>
    <row r="356" spans="1:10" ht="25.5" customHeight="1">
      <c r="A356" s="24" t="s">
        <v>197</v>
      </c>
      <c r="B356" s="25" t="s">
        <v>198</v>
      </c>
      <c r="C356" s="47" t="s">
        <v>285</v>
      </c>
      <c r="D356" s="48" t="s">
        <v>285</v>
      </c>
      <c r="E356" s="48" t="s">
        <v>285</v>
      </c>
      <c r="F356" s="48" t="s">
        <v>285</v>
      </c>
      <c r="G356" s="48" t="s">
        <v>285</v>
      </c>
      <c r="H356" s="48" t="s">
        <v>285</v>
      </c>
      <c r="I356" s="47" t="str">
        <f t="shared" si="59"/>
        <v>x</v>
      </c>
      <c r="J356" s="49" t="s">
        <v>285</v>
      </c>
    </row>
    <row r="357" spans="1:10" ht="14.25" customHeight="1">
      <c r="A357" s="24" t="s">
        <v>199</v>
      </c>
      <c r="B357" s="25" t="s">
        <v>200</v>
      </c>
      <c r="C357" s="47" t="s">
        <v>285</v>
      </c>
      <c r="D357" s="48" t="s">
        <v>285</v>
      </c>
      <c r="E357" s="48" t="s">
        <v>285</v>
      </c>
      <c r="F357" s="48" t="s">
        <v>285</v>
      </c>
      <c r="G357" s="48" t="s">
        <v>285</v>
      </c>
      <c r="H357" s="48" t="s">
        <v>285</v>
      </c>
      <c r="I357" s="47" t="str">
        <f t="shared" si="59"/>
        <v>x</v>
      </c>
      <c r="J357" s="49" t="s">
        <v>285</v>
      </c>
    </row>
    <row r="358" spans="1:10" ht="13.5" customHeight="1">
      <c r="A358" s="24" t="s">
        <v>201</v>
      </c>
      <c r="B358" s="25" t="s">
        <v>202</v>
      </c>
      <c r="C358" s="47" t="s">
        <v>285</v>
      </c>
      <c r="D358" s="48" t="s">
        <v>285</v>
      </c>
      <c r="E358" s="48" t="s">
        <v>285</v>
      </c>
      <c r="F358" s="48" t="s">
        <v>285</v>
      </c>
      <c r="G358" s="48" t="s">
        <v>285</v>
      </c>
      <c r="H358" s="48" t="s">
        <v>285</v>
      </c>
      <c r="I358" s="47" t="str">
        <f t="shared" si="59"/>
        <v>x</v>
      </c>
      <c r="J358" s="49" t="s">
        <v>285</v>
      </c>
    </row>
    <row r="359" spans="1:10" ht="13.5" customHeight="1">
      <c r="A359" s="24" t="s">
        <v>203</v>
      </c>
      <c r="B359" s="25" t="s">
        <v>204</v>
      </c>
      <c r="C359" s="47" t="s">
        <v>285</v>
      </c>
      <c r="D359" s="48" t="s">
        <v>285</v>
      </c>
      <c r="E359" s="48" t="s">
        <v>285</v>
      </c>
      <c r="F359" s="48" t="s">
        <v>285</v>
      </c>
      <c r="G359" s="48" t="s">
        <v>285</v>
      </c>
      <c r="H359" s="48" t="s">
        <v>285</v>
      </c>
      <c r="I359" s="47" t="str">
        <f t="shared" si="59"/>
        <v>x</v>
      </c>
      <c r="J359" s="49" t="s">
        <v>285</v>
      </c>
    </row>
    <row r="360" spans="1:10" ht="25.5" customHeight="1">
      <c r="A360" s="20" t="s">
        <v>205</v>
      </c>
      <c r="B360" s="21" t="s">
        <v>206</v>
      </c>
      <c r="C360" s="22">
        <f>C361+C367+C371+C376+C384</f>
        <v>0</v>
      </c>
      <c r="D360" s="22">
        <f t="shared" ref="D360:J360" si="61">D361+D367+D371+D376+D384</f>
        <v>0</v>
      </c>
      <c r="E360" s="22">
        <f t="shared" si="61"/>
        <v>0</v>
      </c>
      <c r="F360" s="22">
        <f t="shared" si="61"/>
        <v>0</v>
      </c>
      <c r="G360" s="22">
        <f t="shared" si="61"/>
        <v>0</v>
      </c>
      <c r="H360" s="22">
        <f t="shared" si="61"/>
        <v>0</v>
      </c>
      <c r="I360" s="22">
        <f t="shared" si="59"/>
        <v>0</v>
      </c>
      <c r="J360" s="22">
        <f t="shared" si="61"/>
        <v>0</v>
      </c>
    </row>
    <row r="361" spans="1:10" ht="26.25" customHeight="1">
      <c r="A361" s="20" t="s">
        <v>207</v>
      </c>
      <c r="B361" s="23" t="s">
        <v>208</v>
      </c>
      <c r="C361" s="44"/>
      <c r="D361" s="45"/>
      <c r="E361" s="45"/>
      <c r="F361" s="45"/>
      <c r="G361" s="46"/>
      <c r="H361" s="46"/>
      <c r="I361" s="22">
        <f t="shared" si="59"/>
        <v>0</v>
      </c>
      <c r="J361" s="46"/>
    </row>
    <row r="362" spans="1:10" ht="27" customHeight="1">
      <c r="A362" s="24" t="s">
        <v>296</v>
      </c>
      <c r="B362" s="25" t="s">
        <v>210</v>
      </c>
      <c r="C362" s="47" t="s">
        <v>285</v>
      </c>
      <c r="D362" s="48" t="s">
        <v>285</v>
      </c>
      <c r="E362" s="48" t="s">
        <v>285</v>
      </c>
      <c r="F362" s="48" t="s">
        <v>285</v>
      </c>
      <c r="G362" s="49" t="s">
        <v>285</v>
      </c>
      <c r="H362" s="49" t="s">
        <v>285</v>
      </c>
      <c r="I362" s="47" t="str">
        <f t="shared" si="59"/>
        <v>x</v>
      </c>
      <c r="J362" s="49" t="s">
        <v>285</v>
      </c>
    </row>
    <row r="363" spans="1:10" ht="15.75" customHeight="1">
      <c r="A363" s="24" t="s">
        <v>211</v>
      </c>
      <c r="B363" s="25" t="s">
        <v>212</v>
      </c>
      <c r="C363" s="47" t="s">
        <v>285</v>
      </c>
      <c r="D363" s="48" t="s">
        <v>285</v>
      </c>
      <c r="E363" s="48" t="s">
        <v>285</v>
      </c>
      <c r="F363" s="48" t="s">
        <v>285</v>
      </c>
      <c r="G363" s="49" t="s">
        <v>285</v>
      </c>
      <c r="H363" s="49" t="s">
        <v>285</v>
      </c>
      <c r="I363" s="47" t="str">
        <f t="shared" si="59"/>
        <v>x</v>
      </c>
      <c r="J363" s="49" t="s">
        <v>285</v>
      </c>
    </row>
    <row r="364" spans="1:10" ht="13.5" customHeight="1">
      <c r="A364" s="24" t="s">
        <v>213</v>
      </c>
      <c r="B364" s="25" t="s">
        <v>214</v>
      </c>
      <c r="C364" s="47" t="s">
        <v>285</v>
      </c>
      <c r="D364" s="48" t="s">
        <v>285</v>
      </c>
      <c r="E364" s="48" t="s">
        <v>285</v>
      </c>
      <c r="F364" s="48" t="s">
        <v>285</v>
      </c>
      <c r="G364" s="49" t="s">
        <v>285</v>
      </c>
      <c r="H364" s="49" t="s">
        <v>285</v>
      </c>
      <c r="I364" s="47" t="str">
        <f t="shared" si="59"/>
        <v>x</v>
      </c>
      <c r="J364" s="49" t="s">
        <v>285</v>
      </c>
    </row>
    <row r="365" spans="1:10" ht="14.25" customHeight="1">
      <c r="A365" s="24" t="s">
        <v>215</v>
      </c>
      <c r="B365" s="25" t="s">
        <v>216</v>
      </c>
      <c r="C365" s="47" t="s">
        <v>285</v>
      </c>
      <c r="D365" s="48" t="s">
        <v>285</v>
      </c>
      <c r="E365" s="48" t="s">
        <v>285</v>
      </c>
      <c r="F365" s="48" t="s">
        <v>285</v>
      </c>
      <c r="G365" s="49" t="s">
        <v>285</v>
      </c>
      <c r="H365" s="49" t="s">
        <v>285</v>
      </c>
      <c r="I365" s="47" t="str">
        <f t="shared" si="59"/>
        <v>x</v>
      </c>
      <c r="J365" s="49" t="s">
        <v>285</v>
      </c>
    </row>
    <row r="366" spans="1:10" ht="25.5">
      <c r="A366" s="29" t="s">
        <v>217</v>
      </c>
      <c r="B366" s="25" t="s">
        <v>218</v>
      </c>
      <c r="C366" s="47" t="s">
        <v>285</v>
      </c>
      <c r="D366" s="48" t="s">
        <v>285</v>
      </c>
      <c r="E366" s="48" t="s">
        <v>285</v>
      </c>
      <c r="F366" s="48" t="s">
        <v>285</v>
      </c>
      <c r="G366" s="49" t="s">
        <v>285</v>
      </c>
      <c r="H366" s="49" t="s">
        <v>285</v>
      </c>
      <c r="I366" s="47" t="str">
        <f t="shared" si="59"/>
        <v>x</v>
      </c>
      <c r="J366" s="49" t="s">
        <v>285</v>
      </c>
    </row>
    <row r="367" spans="1:10" ht="26.25" customHeight="1">
      <c r="A367" s="20" t="s">
        <v>219</v>
      </c>
      <c r="B367" s="23" t="s">
        <v>220</v>
      </c>
      <c r="C367" s="44"/>
      <c r="D367" s="45"/>
      <c r="E367" s="45"/>
      <c r="F367" s="45"/>
      <c r="G367" s="46"/>
      <c r="H367" s="46"/>
      <c r="I367" s="22">
        <f t="shared" si="59"/>
        <v>0</v>
      </c>
      <c r="J367" s="46"/>
    </row>
    <row r="368" spans="1:10" ht="14.25" customHeight="1">
      <c r="A368" s="24" t="s">
        <v>221</v>
      </c>
      <c r="B368" s="30" t="s">
        <v>222</v>
      </c>
      <c r="C368" s="47" t="s">
        <v>285</v>
      </c>
      <c r="D368" s="48" t="s">
        <v>285</v>
      </c>
      <c r="E368" s="48" t="s">
        <v>285</v>
      </c>
      <c r="F368" s="48" t="s">
        <v>285</v>
      </c>
      <c r="G368" s="48" t="s">
        <v>285</v>
      </c>
      <c r="H368" s="48" t="s">
        <v>285</v>
      </c>
      <c r="I368" s="47" t="str">
        <f t="shared" si="59"/>
        <v>x</v>
      </c>
      <c r="J368" s="49" t="s">
        <v>285</v>
      </c>
    </row>
    <row r="369" spans="1:10" ht="15.75" customHeight="1">
      <c r="A369" s="24" t="s">
        <v>223</v>
      </c>
      <c r="B369" s="25" t="s">
        <v>224</v>
      </c>
      <c r="C369" s="47" t="s">
        <v>285</v>
      </c>
      <c r="D369" s="48" t="s">
        <v>285</v>
      </c>
      <c r="E369" s="48" t="s">
        <v>285</v>
      </c>
      <c r="F369" s="48" t="s">
        <v>285</v>
      </c>
      <c r="G369" s="48" t="s">
        <v>285</v>
      </c>
      <c r="H369" s="48" t="s">
        <v>285</v>
      </c>
      <c r="I369" s="47" t="str">
        <f t="shared" si="59"/>
        <v>x</v>
      </c>
      <c r="J369" s="49" t="s">
        <v>285</v>
      </c>
    </row>
    <row r="370" spans="1:10" ht="12.75" customHeight="1">
      <c r="A370" s="24" t="s">
        <v>225</v>
      </c>
      <c r="B370" s="25" t="s">
        <v>226</v>
      </c>
      <c r="C370" s="47" t="s">
        <v>285</v>
      </c>
      <c r="D370" s="48" t="s">
        <v>285</v>
      </c>
      <c r="E370" s="48" t="s">
        <v>285</v>
      </c>
      <c r="F370" s="48" t="s">
        <v>285</v>
      </c>
      <c r="G370" s="48" t="s">
        <v>285</v>
      </c>
      <c r="H370" s="48" t="s">
        <v>285</v>
      </c>
      <c r="I370" s="47" t="str">
        <f t="shared" si="59"/>
        <v>x</v>
      </c>
      <c r="J370" s="49" t="s">
        <v>285</v>
      </c>
    </row>
    <row r="371" spans="1:10" ht="24.75" customHeight="1">
      <c r="A371" s="20" t="s">
        <v>227</v>
      </c>
      <c r="B371" s="23" t="s">
        <v>228</v>
      </c>
      <c r="C371" s="44"/>
      <c r="D371" s="45"/>
      <c r="E371" s="45"/>
      <c r="F371" s="45"/>
      <c r="G371" s="56"/>
      <c r="H371" s="45"/>
      <c r="I371" s="22">
        <f t="shared" si="59"/>
        <v>0</v>
      </c>
      <c r="J371" s="46"/>
    </row>
    <row r="372" spans="1:10" ht="15" customHeight="1">
      <c r="A372" s="24" t="s">
        <v>229</v>
      </c>
      <c r="B372" s="25" t="s">
        <v>230</v>
      </c>
      <c r="C372" s="47" t="s">
        <v>285</v>
      </c>
      <c r="D372" s="48" t="s">
        <v>285</v>
      </c>
      <c r="E372" s="48" t="s">
        <v>285</v>
      </c>
      <c r="F372" s="48" t="s">
        <v>285</v>
      </c>
      <c r="G372" s="47" t="s">
        <v>285</v>
      </c>
      <c r="H372" s="48" t="s">
        <v>285</v>
      </c>
      <c r="I372" s="47" t="str">
        <f t="shared" si="59"/>
        <v>x</v>
      </c>
      <c r="J372" s="49" t="s">
        <v>285</v>
      </c>
    </row>
    <row r="373" spans="1:10" ht="13.5" customHeight="1">
      <c r="A373" s="24" t="s">
        <v>231</v>
      </c>
      <c r="B373" s="30" t="s">
        <v>297</v>
      </c>
      <c r="C373" s="47" t="s">
        <v>285</v>
      </c>
      <c r="D373" s="48" t="s">
        <v>285</v>
      </c>
      <c r="E373" s="48" t="s">
        <v>285</v>
      </c>
      <c r="F373" s="48" t="s">
        <v>285</v>
      </c>
      <c r="G373" s="47" t="s">
        <v>285</v>
      </c>
      <c r="H373" s="48" t="s">
        <v>285</v>
      </c>
      <c r="I373" s="47" t="str">
        <f t="shared" si="59"/>
        <v>x</v>
      </c>
      <c r="J373" s="49" t="s">
        <v>285</v>
      </c>
    </row>
    <row r="374" spans="1:10" ht="14.25" customHeight="1">
      <c r="A374" s="24" t="s">
        <v>233</v>
      </c>
      <c r="B374" s="30" t="s">
        <v>234</v>
      </c>
      <c r="C374" s="47" t="s">
        <v>285</v>
      </c>
      <c r="D374" s="48" t="s">
        <v>285</v>
      </c>
      <c r="E374" s="48" t="s">
        <v>285</v>
      </c>
      <c r="F374" s="48" t="s">
        <v>285</v>
      </c>
      <c r="G374" s="47" t="s">
        <v>285</v>
      </c>
      <c r="H374" s="48" t="s">
        <v>285</v>
      </c>
      <c r="I374" s="47" t="str">
        <f t="shared" si="59"/>
        <v>x</v>
      </c>
      <c r="J374" s="49" t="s">
        <v>285</v>
      </c>
    </row>
    <row r="375" spans="1:10" ht="15" customHeight="1">
      <c r="A375" s="24" t="s">
        <v>235</v>
      </c>
      <c r="B375" s="25" t="s">
        <v>236</v>
      </c>
      <c r="C375" s="47" t="s">
        <v>285</v>
      </c>
      <c r="D375" s="48" t="s">
        <v>285</v>
      </c>
      <c r="E375" s="48" t="s">
        <v>285</v>
      </c>
      <c r="F375" s="48" t="s">
        <v>285</v>
      </c>
      <c r="G375" s="47" t="s">
        <v>285</v>
      </c>
      <c r="H375" s="48" t="s">
        <v>285</v>
      </c>
      <c r="I375" s="47" t="str">
        <f t="shared" si="59"/>
        <v>x</v>
      </c>
      <c r="J375" s="49" t="s">
        <v>285</v>
      </c>
    </row>
    <row r="376" spans="1:10" ht="14.25" customHeight="1">
      <c r="A376" s="20" t="s">
        <v>310</v>
      </c>
      <c r="B376" s="23" t="s">
        <v>238</v>
      </c>
      <c r="C376" s="44"/>
      <c r="D376" s="45"/>
      <c r="E376" s="45"/>
      <c r="F376" s="45"/>
      <c r="G376" s="44"/>
      <c r="H376" s="45"/>
      <c r="I376" s="22">
        <f t="shared" si="59"/>
        <v>0</v>
      </c>
      <c r="J376" s="46"/>
    </row>
    <row r="377" spans="1:10" ht="13.5" customHeight="1">
      <c r="A377" s="24" t="s">
        <v>239</v>
      </c>
      <c r="B377" s="25" t="s">
        <v>240</v>
      </c>
      <c r="C377" s="47" t="s">
        <v>285</v>
      </c>
      <c r="D377" s="48" t="s">
        <v>285</v>
      </c>
      <c r="E377" s="48" t="s">
        <v>285</v>
      </c>
      <c r="F377" s="48" t="s">
        <v>285</v>
      </c>
      <c r="G377" s="47" t="s">
        <v>285</v>
      </c>
      <c r="H377" s="48" t="s">
        <v>285</v>
      </c>
      <c r="I377" s="47" t="str">
        <f t="shared" si="59"/>
        <v>x</v>
      </c>
      <c r="J377" s="49" t="s">
        <v>285</v>
      </c>
    </row>
    <row r="378" spans="1:10" ht="12.75" customHeight="1">
      <c r="A378" s="24" t="s">
        <v>241</v>
      </c>
      <c r="B378" s="25" t="s">
        <v>242</v>
      </c>
      <c r="C378" s="47" t="s">
        <v>285</v>
      </c>
      <c r="D378" s="48" t="s">
        <v>285</v>
      </c>
      <c r="E378" s="48" t="s">
        <v>285</v>
      </c>
      <c r="F378" s="48" t="s">
        <v>285</v>
      </c>
      <c r="G378" s="47" t="s">
        <v>285</v>
      </c>
      <c r="H378" s="48" t="s">
        <v>285</v>
      </c>
      <c r="I378" s="47" t="str">
        <f t="shared" si="59"/>
        <v>x</v>
      </c>
      <c r="J378" s="49" t="s">
        <v>285</v>
      </c>
    </row>
    <row r="379" spans="1:10" ht="14.25" customHeight="1">
      <c r="A379" s="24" t="s">
        <v>243</v>
      </c>
      <c r="B379" s="25" t="s">
        <v>244</v>
      </c>
      <c r="C379" s="47" t="s">
        <v>285</v>
      </c>
      <c r="D379" s="48" t="s">
        <v>285</v>
      </c>
      <c r="E379" s="48" t="s">
        <v>285</v>
      </c>
      <c r="F379" s="48" t="s">
        <v>285</v>
      </c>
      <c r="G379" s="47" t="s">
        <v>285</v>
      </c>
      <c r="H379" s="48" t="s">
        <v>285</v>
      </c>
      <c r="I379" s="47" t="str">
        <f t="shared" si="59"/>
        <v>x</v>
      </c>
      <c r="J379" s="49" t="s">
        <v>285</v>
      </c>
    </row>
    <row r="380" spans="1:10" ht="13.5" customHeight="1">
      <c r="A380" s="24" t="s">
        <v>245</v>
      </c>
      <c r="B380" s="25" t="s">
        <v>246</v>
      </c>
      <c r="C380" s="47" t="s">
        <v>285</v>
      </c>
      <c r="D380" s="48" t="s">
        <v>285</v>
      </c>
      <c r="E380" s="48" t="s">
        <v>285</v>
      </c>
      <c r="F380" s="48" t="s">
        <v>285</v>
      </c>
      <c r="G380" s="47" t="s">
        <v>285</v>
      </c>
      <c r="H380" s="48" t="s">
        <v>285</v>
      </c>
      <c r="I380" s="47" t="str">
        <f t="shared" si="59"/>
        <v>x</v>
      </c>
      <c r="J380" s="49" t="s">
        <v>285</v>
      </c>
    </row>
    <row r="381" spans="1:10" ht="15" customHeight="1">
      <c r="A381" s="24" t="s">
        <v>249</v>
      </c>
      <c r="B381" s="25" t="s">
        <v>250</v>
      </c>
      <c r="C381" s="47" t="s">
        <v>285</v>
      </c>
      <c r="D381" s="48" t="s">
        <v>285</v>
      </c>
      <c r="E381" s="48" t="s">
        <v>285</v>
      </c>
      <c r="F381" s="48" t="s">
        <v>285</v>
      </c>
      <c r="G381" s="47" t="s">
        <v>285</v>
      </c>
      <c r="H381" s="48" t="s">
        <v>285</v>
      </c>
      <c r="I381" s="47" t="str">
        <f t="shared" si="59"/>
        <v>x</v>
      </c>
      <c r="J381" s="49" t="s">
        <v>285</v>
      </c>
    </row>
    <row r="382" spans="1:10" ht="13.5" customHeight="1">
      <c r="A382" s="24" t="s">
        <v>251</v>
      </c>
      <c r="B382" s="25" t="s">
        <v>252</v>
      </c>
      <c r="C382" s="47" t="s">
        <v>285</v>
      </c>
      <c r="D382" s="48" t="s">
        <v>285</v>
      </c>
      <c r="E382" s="48" t="s">
        <v>285</v>
      </c>
      <c r="F382" s="48" t="s">
        <v>285</v>
      </c>
      <c r="G382" s="47" t="s">
        <v>285</v>
      </c>
      <c r="H382" s="48" t="s">
        <v>285</v>
      </c>
      <c r="I382" s="47" t="str">
        <f t="shared" si="59"/>
        <v>x</v>
      </c>
      <c r="J382" s="49" t="s">
        <v>285</v>
      </c>
    </row>
    <row r="383" spans="1:10" ht="14.25" customHeight="1">
      <c r="A383" s="24" t="s">
        <v>253</v>
      </c>
      <c r="B383" s="25" t="s">
        <v>254</v>
      </c>
      <c r="C383" s="47" t="s">
        <v>285</v>
      </c>
      <c r="D383" s="48" t="s">
        <v>285</v>
      </c>
      <c r="E383" s="48" t="s">
        <v>285</v>
      </c>
      <c r="F383" s="48" t="s">
        <v>285</v>
      </c>
      <c r="G383" s="47" t="s">
        <v>285</v>
      </c>
      <c r="H383" s="48" t="s">
        <v>285</v>
      </c>
      <c r="I383" s="47" t="str">
        <f t="shared" si="59"/>
        <v>x</v>
      </c>
      <c r="J383" s="49" t="s">
        <v>285</v>
      </c>
    </row>
    <row r="384" spans="1:10" ht="27" customHeight="1">
      <c r="A384" s="20" t="s">
        <v>311</v>
      </c>
      <c r="B384" s="23" t="s">
        <v>256</v>
      </c>
      <c r="C384" s="44"/>
      <c r="D384" s="45"/>
      <c r="E384" s="45"/>
      <c r="F384" s="45"/>
      <c r="G384" s="44"/>
      <c r="H384" s="45"/>
      <c r="I384" s="22">
        <f t="shared" si="59"/>
        <v>0</v>
      </c>
      <c r="J384" s="46"/>
    </row>
    <row r="385" spans="1:10">
      <c r="A385" s="24" t="s">
        <v>257</v>
      </c>
      <c r="B385" s="25" t="s">
        <v>258</v>
      </c>
      <c r="C385" s="47" t="s">
        <v>285</v>
      </c>
      <c r="D385" s="48" t="s">
        <v>285</v>
      </c>
      <c r="E385" s="48" t="s">
        <v>285</v>
      </c>
      <c r="F385" s="48" t="s">
        <v>285</v>
      </c>
      <c r="G385" s="47" t="s">
        <v>285</v>
      </c>
      <c r="H385" s="48" t="s">
        <v>285</v>
      </c>
      <c r="I385" s="47" t="str">
        <f t="shared" si="59"/>
        <v>x</v>
      </c>
      <c r="J385" s="49" t="s">
        <v>285</v>
      </c>
    </row>
    <row r="386" spans="1:10" ht="13.5" customHeight="1">
      <c r="A386" s="24" t="s">
        <v>259</v>
      </c>
      <c r="B386" s="25" t="s">
        <v>260</v>
      </c>
      <c r="C386" s="47" t="s">
        <v>285</v>
      </c>
      <c r="D386" s="48" t="s">
        <v>285</v>
      </c>
      <c r="E386" s="48" t="s">
        <v>285</v>
      </c>
      <c r="F386" s="48" t="s">
        <v>285</v>
      </c>
      <c r="G386" s="47" t="s">
        <v>285</v>
      </c>
      <c r="H386" s="48" t="s">
        <v>285</v>
      </c>
      <c r="I386" s="47" t="str">
        <f t="shared" si="59"/>
        <v>x</v>
      </c>
      <c r="J386" s="49" t="s">
        <v>285</v>
      </c>
    </row>
    <row r="387" spans="1:10" ht="13.5" customHeight="1">
      <c r="A387" s="24" t="s">
        <v>261</v>
      </c>
      <c r="B387" s="25" t="s">
        <v>262</v>
      </c>
      <c r="C387" s="47" t="s">
        <v>285</v>
      </c>
      <c r="D387" s="48" t="s">
        <v>285</v>
      </c>
      <c r="E387" s="48" t="s">
        <v>285</v>
      </c>
      <c r="F387" s="48" t="s">
        <v>285</v>
      </c>
      <c r="G387" s="47" t="s">
        <v>285</v>
      </c>
      <c r="H387" s="48" t="s">
        <v>285</v>
      </c>
      <c r="I387" s="47" t="str">
        <f t="shared" si="59"/>
        <v>x</v>
      </c>
      <c r="J387" s="49" t="s">
        <v>285</v>
      </c>
    </row>
    <row r="388" spans="1:10" ht="15.75" customHeight="1">
      <c r="A388" s="24" t="s">
        <v>299</v>
      </c>
      <c r="B388" s="25" t="s">
        <v>264</v>
      </c>
      <c r="C388" s="47" t="s">
        <v>285</v>
      </c>
      <c r="D388" s="48" t="s">
        <v>285</v>
      </c>
      <c r="E388" s="48" t="s">
        <v>285</v>
      </c>
      <c r="F388" s="48" t="s">
        <v>285</v>
      </c>
      <c r="G388" s="47" t="s">
        <v>285</v>
      </c>
      <c r="H388" s="48" t="s">
        <v>285</v>
      </c>
      <c r="I388" s="47" t="str">
        <f t="shared" si="59"/>
        <v>x</v>
      </c>
      <c r="J388" s="49" t="s">
        <v>285</v>
      </c>
    </row>
    <row r="389" spans="1:10" ht="15.75" customHeight="1">
      <c r="A389" s="24" t="s">
        <v>265</v>
      </c>
      <c r="B389" s="25" t="s">
        <v>266</v>
      </c>
      <c r="C389" s="47" t="s">
        <v>285</v>
      </c>
      <c r="D389" s="48" t="s">
        <v>285</v>
      </c>
      <c r="E389" s="48" t="s">
        <v>285</v>
      </c>
      <c r="F389" s="48" t="s">
        <v>285</v>
      </c>
      <c r="G389" s="47" t="s">
        <v>285</v>
      </c>
      <c r="H389" s="48" t="s">
        <v>285</v>
      </c>
      <c r="I389" s="47" t="str">
        <f t="shared" si="59"/>
        <v>x</v>
      </c>
      <c r="J389" s="49" t="s">
        <v>285</v>
      </c>
    </row>
    <row r="390" spans="1:10" ht="25.5">
      <c r="A390" s="20" t="s">
        <v>300</v>
      </c>
      <c r="B390" s="21" t="s">
        <v>268</v>
      </c>
      <c r="C390" s="22">
        <f>C392-C394</f>
        <v>0</v>
      </c>
      <c r="D390" s="22">
        <f t="shared" ref="D390:J390" si="62">D392-D394</f>
        <v>0</v>
      </c>
      <c r="E390" s="22">
        <f t="shared" si="62"/>
        <v>0</v>
      </c>
      <c r="F390" s="22">
        <f t="shared" si="62"/>
        <v>0</v>
      </c>
      <c r="G390" s="22">
        <f t="shared" si="62"/>
        <v>0</v>
      </c>
      <c r="H390" s="22">
        <f t="shared" si="62"/>
        <v>0</v>
      </c>
      <c r="I390" s="22">
        <f t="shared" si="59"/>
        <v>0</v>
      </c>
      <c r="J390" s="22">
        <f t="shared" si="62"/>
        <v>0</v>
      </c>
    </row>
    <row r="391" spans="1:10" ht="17.25" customHeight="1">
      <c r="A391" s="20" t="s">
        <v>269</v>
      </c>
      <c r="B391" s="21" t="s">
        <v>270</v>
      </c>
      <c r="C391" s="22"/>
      <c r="D391" s="22"/>
      <c r="E391" s="22"/>
      <c r="F391" s="22"/>
      <c r="G391" s="22"/>
      <c r="H391" s="22"/>
      <c r="I391" s="22">
        <f t="shared" si="59"/>
        <v>0</v>
      </c>
      <c r="J391" s="22"/>
    </row>
    <row r="392" spans="1:10" ht="14.25" customHeight="1">
      <c r="A392" s="38" t="s">
        <v>312</v>
      </c>
      <c r="B392" s="39" t="s">
        <v>272</v>
      </c>
      <c r="C392" s="40">
        <f>C393</f>
        <v>0</v>
      </c>
      <c r="D392" s="40">
        <f t="shared" ref="D392:J392" si="63">D393</f>
        <v>0</v>
      </c>
      <c r="E392" s="40">
        <f t="shared" si="63"/>
        <v>0</v>
      </c>
      <c r="F392" s="40">
        <f t="shared" si="63"/>
        <v>0</v>
      </c>
      <c r="G392" s="40">
        <f t="shared" si="63"/>
        <v>0</v>
      </c>
      <c r="H392" s="40">
        <f t="shared" si="63"/>
        <v>0</v>
      </c>
      <c r="I392" s="22">
        <f t="shared" si="59"/>
        <v>0</v>
      </c>
      <c r="J392" s="40">
        <f t="shared" si="63"/>
        <v>0</v>
      </c>
    </row>
    <row r="393" spans="1:10" ht="14.25" customHeight="1">
      <c r="A393" s="38" t="s">
        <v>275</v>
      </c>
      <c r="B393" s="41" t="s">
        <v>276</v>
      </c>
      <c r="C393" s="28"/>
      <c r="D393" s="28"/>
      <c r="E393" s="28"/>
      <c r="F393" s="28"/>
      <c r="G393" s="26"/>
      <c r="H393" s="27"/>
      <c r="I393" s="22">
        <f t="shared" si="59"/>
        <v>0</v>
      </c>
      <c r="J393" s="28"/>
    </row>
    <row r="394" spans="1:10" ht="15" customHeight="1">
      <c r="A394" s="42" t="s">
        <v>313</v>
      </c>
      <c r="B394" s="39" t="s">
        <v>278</v>
      </c>
      <c r="C394" s="40">
        <f>C395</f>
        <v>0</v>
      </c>
      <c r="D394" s="40">
        <f t="shared" ref="D394:J394" si="64">D395</f>
        <v>0</v>
      </c>
      <c r="E394" s="40">
        <f t="shared" si="64"/>
        <v>0</v>
      </c>
      <c r="F394" s="40">
        <f t="shared" si="64"/>
        <v>0</v>
      </c>
      <c r="G394" s="40">
        <f t="shared" si="64"/>
        <v>0</v>
      </c>
      <c r="H394" s="40">
        <f t="shared" si="64"/>
        <v>0</v>
      </c>
      <c r="I394" s="22">
        <f>IF(G394&lt;&gt;"x",IF(H394&lt;&gt;"x",G394-H394,"x"),"x")</f>
        <v>0</v>
      </c>
      <c r="J394" s="40">
        <f t="shared" si="64"/>
        <v>0</v>
      </c>
    </row>
    <row r="395" spans="1:10" ht="15" customHeight="1">
      <c r="A395" s="42" t="s">
        <v>281</v>
      </c>
      <c r="B395" s="41" t="s">
        <v>282</v>
      </c>
      <c r="C395" s="28"/>
      <c r="D395" s="28"/>
      <c r="E395" s="28"/>
      <c r="F395" s="28"/>
      <c r="G395" s="26"/>
      <c r="H395" s="27"/>
      <c r="I395" s="22">
        <f>IF(G395&lt;&gt;"x",IF(H395&lt;&gt;"x",G395-H395,"x"),"x")</f>
        <v>0</v>
      </c>
      <c r="J395" s="28"/>
    </row>
    <row r="396" spans="1:10" ht="27" customHeight="1"/>
    <row r="397" spans="1:10" ht="40.5" customHeight="1">
      <c r="A397" s="65" t="s">
        <v>314</v>
      </c>
      <c r="C397" s="68" t="s">
        <v>315</v>
      </c>
      <c r="D397" s="68"/>
      <c r="E397" s="68"/>
      <c r="F397" s="68"/>
      <c r="G397" s="68"/>
      <c r="H397" s="68"/>
      <c r="I397" s="68"/>
    </row>
    <row r="398" spans="1:10" ht="14.25" customHeight="1"/>
    <row r="399" spans="1:10" ht="14.25" customHeight="1"/>
    <row r="400" spans="1:10" ht="54" customHeight="1"/>
    <row r="401" ht="54" customHeight="1"/>
    <row r="402" ht="81" customHeight="1"/>
    <row r="403" ht="54" customHeight="1"/>
    <row r="404" ht="40.5" customHeight="1"/>
    <row r="405" ht="54" customHeight="1"/>
    <row r="406" ht="14.25" customHeight="1"/>
    <row r="407" ht="14.25" customHeight="1"/>
    <row r="409" ht="14.25" customHeight="1"/>
    <row r="410" ht="54" customHeight="1"/>
    <row r="411" ht="54" customHeight="1"/>
    <row r="412" ht="40.5" customHeight="1"/>
    <row r="413" ht="15" customHeight="1"/>
    <row r="414" ht="40.5" customHeight="1"/>
    <row r="415" ht="54" customHeight="1"/>
    <row r="416" ht="40.5" customHeight="1"/>
    <row r="417" ht="27" customHeight="1"/>
    <row r="418" ht="40.5" customHeight="1"/>
    <row r="419" ht="14.25" customHeight="1"/>
    <row r="420" ht="14.25" customHeight="1"/>
    <row r="421" ht="27" customHeight="1"/>
    <row r="422" ht="14.25" customHeight="1"/>
    <row r="423" ht="54" customHeight="1"/>
    <row r="424" ht="108" customHeight="1"/>
    <row r="425" ht="13.5" customHeight="1"/>
    <row r="426" ht="108" customHeight="1"/>
    <row r="427" ht="94.5" customHeight="1"/>
    <row r="428" ht="14.25" customHeight="1"/>
    <row r="429" ht="12.75" customHeight="1"/>
    <row r="430" ht="54.75" customHeight="1"/>
    <row r="431" ht="12.75" customHeight="1"/>
    <row r="432" ht="81" customHeight="1"/>
    <row r="433" ht="94.5" customHeight="1"/>
    <row r="434" ht="54" customHeight="1"/>
    <row r="435" ht="54" customHeight="1"/>
    <row r="436" ht="108" customHeight="1"/>
    <row r="437" ht="13.5" customHeight="1"/>
    <row r="438" ht="81" customHeight="1"/>
    <row r="439" ht="41.25" customHeight="1"/>
    <row r="440" ht="12.75" customHeight="1"/>
    <row r="441" ht="95.25" customHeight="1"/>
    <row r="442" ht="12.75" customHeight="1"/>
    <row r="443" ht="67.5" customHeight="1"/>
    <row r="444" ht="67.5" customHeight="1"/>
    <row r="445" ht="67.5" customHeight="1"/>
    <row r="446" ht="13.5" customHeight="1"/>
    <row r="447" ht="41.25" customHeight="1"/>
    <row r="448" ht="12.75" customHeight="1"/>
    <row r="449" ht="15" customHeight="1"/>
    <row r="450" ht="54" customHeight="1"/>
    <row r="451" ht="40.5" customHeight="1"/>
    <row r="452" ht="40.5" customHeight="1"/>
    <row r="453" ht="41.25" customHeight="1"/>
    <row r="454" ht="12.75" customHeight="1"/>
    <row r="455" ht="40.5" customHeight="1"/>
    <row r="456" ht="27" customHeight="1"/>
    <row r="457" ht="54" customHeight="1"/>
    <row r="458" ht="54" customHeight="1"/>
    <row r="459" ht="54" customHeight="1"/>
    <row r="460" ht="54" customHeight="1"/>
    <row r="461" ht="40.5" customHeight="1"/>
    <row r="462" ht="40.5" customHeight="1"/>
    <row r="463" ht="54" customHeight="1"/>
    <row r="464" ht="40.5" customHeight="1"/>
    <row r="465" ht="27" customHeight="1"/>
    <row r="466" ht="27" customHeight="1"/>
    <row r="467" ht="27" customHeight="1"/>
    <row r="468" ht="27" customHeight="1"/>
    <row r="483" ht="12.75" customHeight="1"/>
    <row r="484" ht="50.25" customHeight="1"/>
    <row r="487" ht="12.75" customHeight="1"/>
    <row r="488" ht="97.5" customHeight="1"/>
    <row r="502" ht="51" customHeight="1"/>
    <row r="503" ht="12.75" customHeight="1"/>
    <row r="505" ht="12.75" customHeight="1"/>
    <row r="506" ht="38.25" customHeight="1"/>
    <row r="509" ht="12.75" customHeight="1"/>
    <row r="511" ht="12.75" customHeight="1"/>
    <row r="514" ht="12.75" customHeight="1"/>
    <row r="515" ht="12.75" customHeight="1"/>
    <row r="517" ht="12.75" customHeight="1"/>
    <row r="518" ht="12.75" customHeight="1"/>
    <row r="529" ht="12.75" customHeight="1"/>
    <row r="534" ht="15.75" customHeight="1"/>
    <row r="538" ht="15" customHeight="1"/>
    <row r="539" ht="12.75" customHeight="1"/>
    <row r="544" ht="12.75" customHeight="1"/>
    <row r="545" ht="81.75" customHeight="1"/>
    <row r="546" ht="12.75" customHeight="1"/>
    <row r="549" ht="12.75" customHeight="1"/>
    <row r="550" ht="12.75" customHeight="1"/>
    <row r="552" ht="12.75" customHeight="1"/>
    <row r="553" ht="12.75" customHeight="1"/>
    <row r="566" ht="15.75" customHeight="1"/>
    <row r="569" ht="15" customHeight="1"/>
    <row r="570" ht="75" customHeight="1"/>
    <row r="571" ht="31.5" customHeight="1"/>
    <row r="572" ht="78.75" customHeight="1"/>
    <row r="573" ht="30" customHeight="1"/>
    <row r="574" ht="60" customHeight="1"/>
    <row r="575" ht="75" customHeight="1"/>
    <row r="576" ht="78.75" customHeight="1"/>
    <row r="577" ht="30" customHeight="1"/>
    <row r="578" ht="60" customHeight="1"/>
    <row r="579" ht="50.25" customHeight="1"/>
    <row r="580" ht="15" customHeight="1"/>
    <row r="581" ht="60" customHeight="1"/>
    <row r="582" ht="45" customHeight="1"/>
    <row r="583" ht="45" customHeight="1"/>
    <row r="584" ht="63" customHeight="1"/>
    <row r="585" ht="60" customHeight="1"/>
    <row r="586" ht="31.5" customHeight="1"/>
    <row r="587" ht="12.75" customHeight="1"/>
    <row r="588" ht="18.75" customHeight="1"/>
    <row r="596" ht="12.75" customHeight="1"/>
    <row r="598" ht="12.75" customHeight="1"/>
    <row r="599" ht="12.75" customHeight="1"/>
    <row r="615" ht="12.75" customHeight="1"/>
    <row r="616" ht="47.25" customHeight="1"/>
    <row r="620" ht="78.75" customHeight="1"/>
    <row r="630" ht="51" customHeight="1"/>
    <row r="631" ht="12.75" customHeight="1"/>
    <row r="633" ht="12.75" customHeight="1"/>
    <row r="634" ht="38.25" customHeight="1"/>
    <row r="643" ht="31.5" customHeight="1"/>
    <row r="644" ht="45" customHeight="1"/>
    <row r="645" ht="75" customHeight="1"/>
    <row r="646" ht="45" customHeight="1"/>
    <row r="647" ht="45" customHeight="1"/>
    <row r="648" ht="30" customHeight="1"/>
    <row r="649" ht="60" customHeight="1"/>
    <row r="650" ht="60" customHeight="1"/>
    <row r="651" ht="31.5" customHeight="1"/>
    <row r="652" ht="30" customHeight="1"/>
    <row r="653" ht="15" customHeight="1"/>
    <row r="654" ht="18.75" customHeight="1"/>
    <row r="655" ht="15.75" customHeight="1"/>
    <row r="656" ht="63" customHeight="1"/>
    <row r="657" ht="32.25" customHeight="1"/>
    <row r="659" ht="31.5" customHeight="1"/>
    <row r="660" ht="63" customHeight="1"/>
    <row r="661" ht="30" customHeight="1"/>
    <row r="662" ht="47.25" customHeight="1"/>
    <row r="663" ht="47.25" customHeight="1"/>
    <row r="665" ht="15.75" customHeight="1"/>
    <row r="666" ht="63" customHeight="1"/>
    <row r="667" ht="15.75" customHeight="1"/>
    <row r="668" ht="15.75" customHeight="1"/>
    <row r="669" ht="45" customHeight="1"/>
    <row r="670" ht="63" customHeight="1"/>
    <row r="671" ht="45" customHeight="1"/>
    <row r="672" ht="31.5" customHeight="1"/>
    <row r="673" ht="31.5" customHeight="1"/>
    <row r="675" ht="30" customHeight="1"/>
    <row r="680" ht="30" customHeight="1"/>
    <row r="681" ht="45" customHeight="1"/>
    <row r="682" ht="30" customHeight="1"/>
    <row r="683" ht="31.5" customHeight="1"/>
    <row r="684" ht="30" customHeight="1"/>
    <row r="685" ht="94.5" customHeight="1"/>
    <row r="686" ht="30" customHeight="1"/>
    <row r="687" ht="45" customHeight="1"/>
    <row r="688" ht="30" customHeight="1"/>
    <row r="694" ht="30" customHeight="1"/>
    <row r="695" ht="60" customHeight="1"/>
    <row r="696" ht="78.75" customHeight="1"/>
    <row r="697" ht="30" customHeight="1"/>
    <row r="698" ht="30" customHeight="1"/>
    <row r="699" ht="30" customHeight="1"/>
    <row r="700" ht="60" customHeight="1"/>
    <row r="701" ht="31.5" customHeight="1"/>
    <row r="702" ht="63" customHeight="1"/>
    <row r="705" ht="30" customHeight="1"/>
    <row r="706" ht="30" customHeight="1"/>
    <row r="707" ht="30" customHeight="1"/>
    <row r="708" ht="45" customHeight="1"/>
    <row r="709" ht="47.25" customHeight="1"/>
    <row r="711" ht="30" customHeight="1"/>
    <row r="712" ht="45" customHeight="1"/>
    <row r="713" ht="47.25" customHeight="1"/>
    <row r="714" ht="45" customHeight="1"/>
    <row r="715" ht="47.25" customHeight="1"/>
    <row r="716" ht="45" customHeight="1"/>
    <row r="717" ht="30" customHeight="1"/>
    <row r="718" ht="30" customHeight="1"/>
    <row r="719" ht="31.5" customHeight="1"/>
    <row r="721" ht="15.75" customHeight="1"/>
    <row r="722" ht="14.25" customHeight="1"/>
    <row r="723" ht="38.25" customHeight="1"/>
    <row r="724" ht="12.75" customHeight="1"/>
    <row r="725" ht="25.5" customHeight="1"/>
    <row r="726" ht="12.75" customHeight="1"/>
    <row r="727" ht="12.75" customHeight="1"/>
    <row r="728" ht="12.75" customHeight="1"/>
    <row r="729" ht="12.75" customHeight="1"/>
  </sheetData>
  <mergeCells count="12">
    <mergeCell ref="J6:J7"/>
    <mergeCell ref="C397:I397"/>
    <mergeCell ref="A3:J3"/>
    <mergeCell ref="A4:J4"/>
    <mergeCell ref="A6:A7"/>
    <mergeCell ref="B6:B7"/>
    <mergeCell ref="C6:C7"/>
    <mergeCell ref="D6:E6"/>
    <mergeCell ref="F6:F7"/>
    <mergeCell ref="G6:G7"/>
    <mergeCell ref="H6:H7"/>
    <mergeCell ref="I6:I7"/>
  </mergeCells>
  <pageMargins left="0.19685039370078741" right="0.19685039370078741" top="0.31496062992125984" bottom="0.51181102362204722" header="0.19685039370078741" footer="0.2362204724409449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2</vt:i4>
      </vt:variant>
    </vt:vector>
  </HeadingPairs>
  <TitlesOfParts>
    <vt:vector size="3" baseType="lpstr">
      <vt:lpstr>13</vt:lpstr>
      <vt:lpstr>'13'!Imprimare_titluri</vt:lpstr>
      <vt:lpstr>'13'!Zona_de_imprimat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CJT Oana Chira</dc:creator>
  <cp:lastModifiedBy>CJT Oana Chira</cp:lastModifiedBy>
  <dcterms:created xsi:type="dcterms:W3CDTF">2013-04-11T05:47:37Z</dcterms:created>
  <dcterms:modified xsi:type="dcterms:W3CDTF">2013-04-11T06:21:44Z</dcterms:modified>
</cp:coreProperties>
</file>